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664\Desktop\Datos COVID-19 Mexico\Casos 26-07-2020\Envio final\"/>
    </mc:Choice>
  </mc:AlternateContent>
  <xr:revisionPtr revIDLastSave="0" documentId="13_ncr:1_{D66FEA8E-6806-4B08-BCB8-266A4D9BA4E3}" xr6:coauthVersionLast="45" xr6:coauthVersionMax="45" xr10:uidLastSave="{00000000-0000-0000-0000-000000000000}"/>
  <bookViews>
    <workbookView xWindow="-120" yWindow="-120" windowWidth="20730" windowHeight="11160" xr2:uid="{027B7086-9104-4D5B-BAC2-72B90DE93120}"/>
  </bookViews>
  <sheets>
    <sheet name="Hoja2" sheetId="3" r:id="rId1"/>
    <sheet name="Hoja3" sheetId="4" r:id="rId2"/>
  </sheets>
  <definedNames>
    <definedName name="_xlnm._FilterDatabase" localSheetId="0" hidden="1">Hoja2!#REF!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3" l="1" a="1"/>
  <c r="E7" i="3" s="1"/>
  <c r="E9" i="3" a="1"/>
  <c r="E9" i="3" s="1"/>
  <c r="E23" i="3" a="1"/>
  <c r="E23" i="3" s="1"/>
  <c r="E21" i="3" a="1"/>
  <c r="E21" i="3" s="1"/>
  <c r="E19" i="3" a="1"/>
  <c r="E19" i="3" s="1"/>
  <c r="E17" i="3" a="1"/>
  <c r="E17" i="3" s="1"/>
  <c r="E15" i="3" a="1"/>
  <c r="E15" i="3" s="1"/>
  <c r="E13" i="3" a="1"/>
  <c r="E13" i="3" s="1"/>
  <c r="E11" i="3" a="1"/>
  <c r="E11" i="3" s="1"/>
  <c r="E5" i="3" a="1"/>
  <c r="E5" i="3" s="1"/>
  <c r="E3" i="3" a="1"/>
  <c r="E3" i="3" s="1"/>
  <c r="E29" i="3" l="1"/>
  <c r="E25" i="3" a="1"/>
  <c r="E25" i="3" s="1"/>
  <c r="E27" i="3" a="1"/>
  <c r="E27" i="3" s="1"/>
  <c r="H9" i="3" l="1"/>
  <c r="F17" i="3" s="1"/>
  <c r="F18" i="3" l="1"/>
  <c r="F16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<sst xmlns="http://schemas.openxmlformats.org/spreadsheetml/2006/main" count="2541" uniqueCount="2512">
  <si>
    <t>Genero del paciente</t>
  </si>
  <si>
    <t>Hombre</t>
  </si>
  <si>
    <t>Mujer</t>
  </si>
  <si>
    <t>de 1 a 4 años</t>
  </si>
  <si>
    <t>de 5 a 14 años</t>
  </si>
  <si>
    <t>de 15 a 24 años</t>
  </si>
  <si>
    <t>de 25 a 34 años</t>
  </si>
  <si>
    <t>de 45 a 64 años</t>
  </si>
  <si>
    <t>IMSS</t>
  </si>
  <si>
    <t>ISSSTE</t>
  </si>
  <si>
    <t>SEDENA</t>
  </si>
  <si>
    <t>SEMAR</t>
  </si>
  <si>
    <t>SSA</t>
  </si>
  <si>
    <t>Si</t>
  </si>
  <si>
    <t>No</t>
  </si>
  <si>
    <t>Cruz Roja</t>
  </si>
  <si>
    <t>Estatal</t>
  </si>
  <si>
    <t>Municipal</t>
  </si>
  <si>
    <t>Privado</t>
  </si>
  <si>
    <t>Universitario</t>
  </si>
  <si>
    <t>Presenta embarazo</t>
  </si>
  <si>
    <t>Presenta diagnóstico de diabetes</t>
  </si>
  <si>
    <t>Presenta diagnóstico de Hipertensión</t>
  </si>
  <si>
    <t>Presenta diagnóstico de enfermedad cardiovascular</t>
  </si>
  <si>
    <t>Presenta diagnóstico de obesidad</t>
  </si>
  <si>
    <t>Presenta  diagnóstico de insufuciencia renal crónica</t>
  </si>
  <si>
    <t>Indicadores</t>
  </si>
  <si>
    <t>Coeficientes transformados: Scores</t>
  </si>
  <si>
    <t>Presenta diagnostico de enfermedad pulmonar obstructiva crónica</t>
  </si>
  <si>
    <t>Grupos de edades del paciente</t>
  </si>
  <si>
    <t>Sector en donde se atiende el paciente</t>
  </si>
  <si>
    <t>Respuestas seleccionadas</t>
  </si>
  <si>
    <t>Presenta  diagnóstico de insuficiencia renal crónica</t>
  </si>
  <si>
    <t>PEMEX</t>
  </si>
  <si>
    <t>de 35 a 44 años</t>
  </si>
  <si>
    <t>de 65 años y más</t>
  </si>
  <si>
    <t>Abalá,Yucatán</t>
  </si>
  <si>
    <t>Abasolo,Guanajuato</t>
  </si>
  <si>
    <t>Abasolo,Tamaulipas</t>
  </si>
  <si>
    <t>Abejones *,Oaxaca</t>
  </si>
  <si>
    <t>Acacoyagua,Chiapas</t>
  </si>
  <si>
    <t>Acajete,Puebla</t>
  </si>
  <si>
    <t>Acajete,Veracruz de Ignacio de la Llave</t>
  </si>
  <si>
    <t>Acala,Chiapas</t>
  </si>
  <si>
    <t>Acambay de Ruíz Castañeda,México</t>
  </si>
  <si>
    <t>Acapetahua,Chiapas</t>
  </si>
  <si>
    <t>Acateno,Puebla</t>
  </si>
  <si>
    <t>Acatepec *,Guerrero</t>
  </si>
  <si>
    <t>Acatic,Jalisco</t>
  </si>
  <si>
    <t>Acatlán,Hidalgo</t>
  </si>
  <si>
    <t>Acatlán *,Veracruz de Ignacio de la Llave</t>
  </si>
  <si>
    <t>Acatlán de Pérez Figueroa,Oaxaca</t>
  </si>
  <si>
    <t>Acatzingo,Puebla</t>
  </si>
  <si>
    <t>Acaxochitlán,Hidalgo</t>
  </si>
  <si>
    <t>Acteopan *,Puebla</t>
  </si>
  <si>
    <t>Actopan,Veracruz de Ignacio de la Llave</t>
  </si>
  <si>
    <t>Acuitzio,Michoacán de Ocampo</t>
  </si>
  <si>
    <t>Acula,Veracruz de Ignacio de la Llave</t>
  </si>
  <si>
    <t>Aculco,México</t>
  </si>
  <si>
    <t>Acultzingo,Veracruz de Ignacio de la Llave</t>
  </si>
  <si>
    <t>Agua Blanca de Iturbide,Hidalgo</t>
  </si>
  <si>
    <t>Agualeguas *,Nuevo León</t>
  </si>
  <si>
    <t>Aguililla,Michoacán de Ocampo</t>
  </si>
  <si>
    <t>Ahuacatlán,Puebla</t>
  </si>
  <si>
    <t>Ahuacuotzingo,Guerrero</t>
  </si>
  <si>
    <t>Ahualulco,San Luis Potosí</t>
  </si>
  <si>
    <t>Ahuatlán *,Puebla</t>
  </si>
  <si>
    <t>Ahuehuetitla *,Puebla</t>
  </si>
  <si>
    <t>Ahumada,Chihuahua</t>
  </si>
  <si>
    <t>Ajalpan,Puebla</t>
  </si>
  <si>
    <t>Ajuchitlán del Progreso,Guerrero</t>
  </si>
  <si>
    <t>Akil,Yucatán</t>
  </si>
  <si>
    <t>Alamos,Sonora</t>
  </si>
  <si>
    <t>Alaquines,San Luis Potosí</t>
  </si>
  <si>
    <t>Albino Zertuche *,Puebla</t>
  </si>
  <si>
    <t>Alcozauca de Guerrero *,Guerrero</t>
  </si>
  <si>
    <t>Aldama,Tamaulipas</t>
  </si>
  <si>
    <t>Aldama *,Chiapas</t>
  </si>
  <si>
    <t>Alfajayucan,Hidalgo</t>
  </si>
  <si>
    <t>Aljojuca,Puebla</t>
  </si>
  <si>
    <t>Almoloya de Alquisiras,México</t>
  </si>
  <si>
    <t>Alpatláhuac,Veracruz de Ignacio de la Llave</t>
  </si>
  <si>
    <t>Alpoyeca,Guerrero</t>
  </si>
  <si>
    <t>Altamirano *,Chiapas</t>
  </si>
  <si>
    <t>Altepexi,Puebla</t>
  </si>
  <si>
    <t>Alto Lucero de Gutiérrez Barrios,Veracruz de Ignacio de la Llave</t>
  </si>
  <si>
    <t>Altotonga,Veracruz de Ignacio de la Llave</t>
  </si>
  <si>
    <t>Álvaro Obregón,Michoacán de Ocampo</t>
  </si>
  <si>
    <t>Amanalco,México</t>
  </si>
  <si>
    <t>Amatán,Chiapas</t>
  </si>
  <si>
    <t>Amatenango de la Frontera,Chiapas</t>
  </si>
  <si>
    <t>Amatenango del Valle *,Chiapas</t>
  </si>
  <si>
    <t>Amatepec,México</t>
  </si>
  <si>
    <t>Amatitlán,Veracruz de Ignacio de la Llave</t>
  </si>
  <si>
    <t>Amatlán de Cañas,Nayarit</t>
  </si>
  <si>
    <t>Amealco de Bonfil,Querétaro</t>
  </si>
  <si>
    <t>Amixtlán *,Puebla</t>
  </si>
  <si>
    <t>Angamacutiro,Michoacán de Ocampo</t>
  </si>
  <si>
    <t>Angel Albino Corzo,Chiapas</t>
  </si>
  <si>
    <t>Angel R. Cabada,Veracruz de Ignacio de la Llave</t>
  </si>
  <si>
    <t>Antiguo Morelos,Tamaulipas</t>
  </si>
  <si>
    <t>Apaseo el Alto,Guanajuato</t>
  </si>
  <si>
    <t>Apatzingán,Michoacán de Ocampo</t>
  </si>
  <si>
    <t>Apaxtla,Guerrero</t>
  </si>
  <si>
    <t>Apazapan *,Veracruz de Ignacio de la Llave</t>
  </si>
  <si>
    <t>Aporo *,Michoacán de Ocampo</t>
  </si>
  <si>
    <t>Apozol,Zacatecas</t>
  </si>
  <si>
    <t>Apulco *,Zacatecas</t>
  </si>
  <si>
    <t>Aquila,Michoacán de Ocampo</t>
  </si>
  <si>
    <t>Aquila *,Veracruz de Ignacio de la Llave</t>
  </si>
  <si>
    <t>Aquismón,San Luis Potosí</t>
  </si>
  <si>
    <t>Aquixtla,Puebla</t>
  </si>
  <si>
    <t>Aramberri,Nuevo León</t>
  </si>
  <si>
    <t>Ario,Michoacán de Ocampo</t>
  </si>
  <si>
    <t>Armadillo de los Infante *,San Luis Potosí</t>
  </si>
  <si>
    <t>Armería,Colima</t>
  </si>
  <si>
    <t>Arroyo Seco,Querétaro</t>
  </si>
  <si>
    <t>Arteaga,Michoacán de Ocampo</t>
  </si>
  <si>
    <t>Ascensión,Chihuahua</t>
  </si>
  <si>
    <t>Astacinga *,Veracruz de Ignacio de la Llave</t>
  </si>
  <si>
    <t>Asunción Cacalotepec *,Oaxaca</t>
  </si>
  <si>
    <t>Asunción Cuyotepeji *,Oaxaca</t>
  </si>
  <si>
    <t>Asunción Ocotlán *,Oaxaca</t>
  </si>
  <si>
    <t>Asunción Tlacolulita *,Oaxaca</t>
  </si>
  <si>
    <t>Atarjea,Guanajuato</t>
  </si>
  <si>
    <t>Atemajac de Brizuela,Jalisco</t>
  </si>
  <si>
    <t>Atempan,Puebla</t>
  </si>
  <si>
    <t>Atenango del Río,Guerrero</t>
  </si>
  <si>
    <t>Atengo,Jalisco</t>
  </si>
  <si>
    <t>Atenguillo *,Jalisco</t>
  </si>
  <si>
    <t>Atexcal *,Puebla</t>
  </si>
  <si>
    <t>Atlahuilco,Veracruz de Ignacio de la Llave</t>
  </si>
  <si>
    <t>Atlamajalcingo del Monte *,Guerrero</t>
  </si>
  <si>
    <t>Atlapexco,Hidalgo</t>
  </si>
  <si>
    <t>Atlequizayan *,Puebla</t>
  </si>
  <si>
    <t>Atlixtac *,Guerrero</t>
  </si>
  <si>
    <t>Atltzayanca,Tlaxcala</t>
  </si>
  <si>
    <t>Atolinga *,Zacatecas</t>
  </si>
  <si>
    <t>Atotonilco el Alto,Jalisco</t>
  </si>
  <si>
    <t>Atotonilco el Grande,Hidalgo</t>
  </si>
  <si>
    <t>Atoyac,Jalisco</t>
  </si>
  <si>
    <t>Atoyatempan,Puebla</t>
  </si>
  <si>
    <t>Atzacan,Veracruz de Ignacio de la Llave</t>
  </si>
  <si>
    <t>Atzala *,Puebla</t>
  </si>
  <si>
    <t>Atzalan,Veracruz de Ignacio de la Llave</t>
  </si>
  <si>
    <t>Atzitzihuacán,Puebla</t>
  </si>
  <si>
    <t>Atzitzintla,Puebla</t>
  </si>
  <si>
    <t>Axochiapan,Morelos</t>
  </si>
  <si>
    <t>Axutla *,Puebla</t>
  </si>
  <si>
    <t>Ayahualulco,Veracruz de Ignacio de la Llave</t>
  </si>
  <si>
    <t>Ayoquezco de Aldama *,Oaxaca</t>
  </si>
  <si>
    <t>Ayotlán,Jalisco</t>
  </si>
  <si>
    <t>Ayotoxco de Guerrero,Puebla</t>
  </si>
  <si>
    <t>Ayotzintepec,Oaxaca</t>
  </si>
  <si>
    <t>Ayutla,Jalisco</t>
  </si>
  <si>
    <t>Ayutla de los Libres,Guerrero</t>
  </si>
  <si>
    <t>Azoyú *,Guerrero</t>
  </si>
  <si>
    <t>Bacadéhuachi *,Sonora</t>
  </si>
  <si>
    <t>Bacalar,Quintana Roo</t>
  </si>
  <si>
    <t>Bacanora *,Sonora</t>
  </si>
  <si>
    <t>Bacerac *,Sonora</t>
  </si>
  <si>
    <t>Bachíniva,Chihuahua</t>
  </si>
  <si>
    <t>Badiraguato,Sinaloa</t>
  </si>
  <si>
    <t>Balleza *,Chihuahua</t>
  </si>
  <si>
    <t>Batopilas *,Chihuahua</t>
  </si>
  <si>
    <t>Bavispe *,Sonora</t>
  </si>
  <si>
    <t>Bejucal de Ocampo,Chiapas</t>
  </si>
  <si>
    <t>Bella Vista,Chiapas</t>
  </si>
  <si>
    <t>Benemérito de las Américas,Chiapas</t>
  </si>
  <si>
    <t>Benito Juárez,Veracruz de Ignacio de la Llave</t>
  </si>
  <si>
    <t>Benito Juárez *,Zacatecas</t>
  </si>
  <si>
    <t>Berriozábal,Chiapas</t>
  </si>
  <si>
    <t>Bochil,Chiapas</t>
  </si>
  <si>
    <t>Bocoyna,Chihuahua</t>
  </si>
  <si>
    <t>Bokobá *,Yucatán</t>
  </si>
  <si>
    <t>Bolaños,Jalisco</t>
  </si>
  <si>
    <t>Briseñas,Michoacán de Ocampo</t>
  </si>
  <si>
    <t>Buctzotz,Yucatán</t>
  </si>
  <si>
    <t>Buenavista,Michoacán de Ocampo</t>
  </si>
  <si>
    <t>Buenavista de Cuéllar,Guerrero</t>
  </si>
  <si>
    <t>Burgos,Tamaulipas</t>
  </si>
  <si>
    <t>Bustamante,Tamaulipas</t>
  </si>
  <si>
    <t>Cabo Corrientes,Jalisco</t>
  </si>
  <si>
    <t>Cacahoatán,Chiapas</t>
  </si>
  <si>
    <t>Cacalchén,Yucatán</t>
  </si>
  <si>
    <t>Cadereyta de Montes,Querétaro</t>
  </si>
  <si>
    <t>Calakmul,Campeche</t>
  </si>
  <si>
    <t>Calcahualco *,Veracruz de Ignacio de la Llave</t>
  </si>
  <si>
    <t>Calihualá *,Oaxaca</t>
  </si>
  <si>
    <t>Calnali,Hidalgo</t>
  </si>
  <si>
    <t>Calotmul *,Yucatán</t>
  </si>
  <si>
    <t>Calpan,Puebla</t>
  </si>
  <si>
    <t>Caltepec *,Puebla</t>
  </si>
  <si>
    <t>Calvillo,Aguascalientes</t>
  </si>
  <si>
    <t>Camarón de Tejeda,Veracruz de Ignacio de la Llave</t>
  </si>
  <si>
    <t>Camocuautla *,Puebla</t>
  </si>
  <si>
    <t>Candela *,Coahuila de Zaragoza</t>
  </si>
  <si>
    <t>Candelaria,Campeche</t>
  </si>
  <si>
    <t>Candelaria Loxicha *,Oaxaca</t>
  </si>
  <si>
    <t>Canelas *,Durango</t>
  </si>
  <si>
    <t>Cansahcab *,Yucatán</t>
  </si>
  <si>
    <t>Cantamayec *,Yucatán</t>
  </si>
  <si>
    <t>Cañada Morelos,Puebla</t>
  </si>
  <si>
    <t>Cañadas de Obregón *,Jalisco</t>
  </si>
  <si>
    <t>Carácuaro,Michoacán de Ocampo</t>
  </si>
  <si>
    <t>Carrillo Puerto,Veracruz de Ignacio de la Llave</t>
  </si>
  <si>
    <t>Casas *,Tamaulipas</t>
  </si>
  <si>
    <t>Casimiro Castillo,Jalisco</t>
  </si>
  <si>
    <t>Castillo de Teayo,Veracruz de Ignacio de la Llave</t>
  </si>
  <si>
    <t>Catazajá,Chiapas</t>
  </si>
  <si>
    <t>Catemaco,Veracruz de Ignacio de la Llave</t>
  </si>
  <si>
    <t>Catorce,San Luis Potosí</t>
  </si>
  <si>
    <t>Caxhuacan *,Puebla</t>
  </si>
  <si>
    <t>Cazones de Herrera,Veracruz de Ignacio de la Llave</t>
  </si>
  <si>
    <t>Celestún,Yucatán</t>
  </si>
  <si>
    <t>Cenotillo *,Yucatán</t>
  </si>
  <si>
    <t>Cerritos,San Luis Potosí</t>
  </si>
  <si>
    <t>Chacaltianguis,Veracruz de Ignacio de la Llave</t>
  </si>
  <si>
    <t>Chacsinkín *,Yucatán</t>
  </si>
  <si>
    <t>Chahuites,Oaxaca</t>
  </si>
  <si>
    <t>Chalcatongo de Hidalgo,Oaxaca</t>
  </si>
  <si>
    <t>Chalchihuitán *,Chiapas</t>
  </si>
  <si>
    <t>Chalma,Veracruz de Ignacio de la Llave</t>
  </si>
  <si>
    <t>Chamula *,Chiapas</t>
  </si>
  <si>
    <t>Chanal *,Chiapas</t>
  </si>
  <si>
    <t>Chankom *,Yucatán</t>
  </si>
  <si>
    <t>Chapa de Mota,México</t>
  </si>
  <si>
    <t>Chapab *,Yucatán</t>
  </si>
  <si>
    <t>Chapantongo,Hidalgo</t>
  </si>
  <si>
    <t>Chapulco,Puebla</t>
  </si>
  <si>
    <t>Chapulhuacán,Hidalgo</t>
  </si>
  <si>
    <t>Chapultenango,Chiapas</t>
  </si>
  <si>
    <t>Charapan,Michoacán de Ocampo</t>
  </si>
  <si>
    <t>Charo,Michoacán de Ocampo</t>
  </si>
  <si>
    <t>Chavinda,Michoacán de Ocampo</t>
  </si>
  <si>
    <t>Chemax,Yucatán</t>
  </si>
  <si>
    <t>Chenalhó *,Chiapas</t>
  </si>
  <si>
    <t>Chiapilla,Chiapas</t>
  </si>
  <si>
    <t>Chichimilá,Yucatán</t>
  </si>
  <si>
    <t>Chichiquila,Puebla</t>
  </si>
  <si>
    <t>Chicoasén *,Chiapas</t>
  </si>
  <si>
    <t>Chicomuselo,Chiapas</t>
  </si>
  <si>
    <t>Chiconamel,Veracruz de Ignacio de la Llave</t>
  </si>
  <si>
    <t>Chiconcuautla,Puebla</t>
  </si>
  <si>
    <t>Chiconquiaco,Veracruz de Ignacio de la Llave</t>
  </si>
  <si>
    <t>Chicontepec,Veracruz de Ignacio de la Llave</t>
  </si>
  <si>
    <t>Chietla,Puebla</t>
  </si>
  <si>
    <t>Chigmecatitlán *,Puebla</t>
  </si>
  <si>
    <t>Chignahuapan,Puebla</t>
  </si>
  <si>
    <t>Chignautla,Puebla</t>
  </si>
  <si>
    <t>Chikindzonot *,Yucatán</t>
  </si>
  <si>
    <t>Chila *,Puebla</t>
  </si>
  <si>
    <t>Chila de la Sal *,Puebla</t>
  </si>
  <si>
    <t>Chilapa de Álvarez,Guerrero</t>
  </si>
  <si>
    <t>Chilchota,Michoacán de Ocampo</t>
  </si>
  <si>
    <t>Chilchotla,Puebla</t>
  </si>
  <si>
    <t>Chilón *,Chiapas</t>
  </si>
  <si>
    <t>Chimaltitán *,Jalisco</t>
  </si>
  <si>
    <t>Chinameca,Veracruz de Ignacio de la Llave</t>
  </si>
  <si>
    <t>Chinampa de Gorostiza,Veracruz de Ignacio de la Llave</t>
  </si>
  <si>
    <t>Chinantla *,Puebla</t>
  </si>
  <si>
    <t>Chinicuila *,Michoacán de Ocampo</t>
  </si>
  <si>
    <t>Chínipas *,Chihuahua</t>
  </si>
  <si>
    <t>Chiquihuitlán de Benito Juárez *,Oaxaca</t>
  </si>
  <si>
    <t>Chiquilistlán,Jalisco</t>
  </si>
  <si>
    <t>Chocamán,Veracruz de Ignacio de la Llave</t>
  </si>
  <si>
    <t>Choix,Sinaloa</t>
  </si>
  <si>
    <t>Chontla,Veracruz de Ignacio de la Llave</t>
  </si>
  <si>
    <t>Chucándiro,Michoacán de Ocampo</t>
  </si>
  <si>
    <t>Chumatlán *,Veracruz de Ignacio de la Llave</t>
  </si>
  <si>
    <t>Chumayel *,Yucatán</t>
  </si>
  <si>
    <t>Churintzio,Michoacán de Ocampo</t>
  </si>
  <si>
    <t>Churumuco,Michoacán de Ocampo</t>
  </si>
  <si>
    <t>Ciénega de Zimatlán *,Oaxaca</t>
  </si>
  <si>
    <t>Citlaltépetl,Veracruz de Ignacio de la Llave</t>
  </si>
  <si>
    <t>Ciudad del Maíz,San Luis Potosí</t>
  </si>
  <si>
    <t>Coacoatzintla,Veracruz de Ignacio de la Llave</t>
  </si>
  <si>
    <t>Coahuayana,Michoacán de Ocampo</t>
  </si>
  <si>
    <t>Coahuayutla de José María Izazaga *,Guerrero</t>
  </si>
  <si>
    <t>Coahuitlán,Veracruz de Ignacio de la Llave</t>
  </si>
  <si>
    <t>Coalcomán de Vázquez Pallares,Michoacán de Ocampo</t>
  </si>
  <si>
    <t>Coapilla,Chiapas</t>
  </si>
  <si>
    <t>Coatecas Altas *,Oaxaca</t>
  </si>
  <si>
    <t>Coatepec *,Puebla</t>
  </si>
  <si>
    <t>Coatepec Harinas,México</t>
  </si>
  <si>
    <t>Coatlán del Río,Morelos</t>
  </si>
  <si>
    <t>Coatzingo *,Puebla</t>
  </si>
  <si>
    <t>Cochoapa el Grande *,Guerrero</t>
  </si>
  <si>
    <t>Cocula,Guerrero</t>
  </si>
  <si>
    <t>Coeneo,Michoacán de Ocampo</t>
  </si>
  <si>
    <t>Coetzala *,Veracruz de Ignacio de la Llave</t>
  </si>
  <si>
    <t>Cohetzala *,Puebla</t>
  </si>
  <si>
    <t>Cohuecan *,Puebla</t>
  </si>
  <si>
    <t>Coicoyán de las Flores *,Oaxaca</t>
  </si>
  <si>
    <t>Cojumatlán de Régules,Michoacán de Ocampo</t>
  </si>
  <si>
    <t>Colipa,Veracruz de Ignacio de la Llave</t>
  </si>
  <si>
    <t>Colón,Querétaro</t>
  </si>
  <si>
    <t>Comapa,Veracruz de Ignacio de la Llave</t>
  </si>
  <si>
    <t>Comonfort,Guanajuato</t>
  </si>
  <si>
    <t>Concepción Buenavista *,Oaxaca</t>
  </si>
  <si>
    <t>Concepción de Buenos Aires,Jalisco</t>
  </si>
  <si>
    <t>Concepción Pápalo *,Oaxaca</t>
  </si>
  <si>
    <t>Coneto de Comonfort *,Durango</t>
  </si>
  <si>
    <t>Constancia del Rosario *,Oaxaca</t>
  </si>
  <si>
    <t>Contepec,Michoacán de Ocampo</t>
  </si>
  <si>
    <t>Copainalá,Chiapas</t>
  </si>
  <si>
    <t>Copala *,Guerrero</t>
  </si>
  <si>
    <t>Copalillo *,Guerrero</t>
  </si>
  <si>
    <t>Copanatoyac *,Guerrero</t>
  </si>
  <si>
    <t>Copándaro,Michoacán de Ocampo</t>
  </si>
  <si>
    <t>Coroneo,Guanajuato</t>
  </si>
  <si>
    <t>Cosalá,Sinaloa</t>
  </si>
  <si>
    <t>Cosautlán de Carvajal,Veracruz de Ignacio de la Llave</t>
  </si>
  <si>
    <t>Coscomatepec,Veracruz de Ignacio de la Llave</t>
  </si>
  <si>
    <t>Cosolapa,Oaxaca</t>
  </si>
  <si>
    <t>Cosoltepec *,Oaxaca</t>
  </si>
  <si>
    <t>Cotaxtla,Veracruz de Ignacio de la Llave</t>
  </si>
  <si>
    <t>Cotija,Michoacán de Ocampo</t>
  </si>
  <si>
    <t>Coxcatlán,San Luis Potosí</t>
  </si>
  <si>
    <t>Coxquihui,Veracruz de Ignacio de la Llave</t>
  </si>
  <si>
    <t>Coyame del Sotol *,Chihuahua</t>
  </si>
  <si>
    <t>Coyomeapan *,Puebla</t>
  </si>
  <si>
    <t>Coyotepec *,Puebla</t>
  </si>
  <si>
    <t>Coyuca de Benítez,Guerrero</t>
  </si>
  <si>
    <t>Coyuca de Catalán,Guerrero</t>
  </si>
  <si>
    <t>Coyutla,Veracruz de Ignacio de la Llave</t>
  </si>
  <si>
    <t>Cruillas *,Tamaulipas</t>
  </si>
  <si>
    <t>Cuajinicuilapa *,Guerrero</t>
  </si>
  <si>
    <t>Cualác,Guerrero</t>
  </si>
  <si>
    <t>Cuapiaxtla,Tlaxcala</t>
  </si>
  <si>
    <t>Cuapiaxtla de Madero,Puebla</t>
  </si>
  <si>
    <t>Cuauhtémoc,Zacatecas</t>
  </si>
  <si>
    <t>Cuautempan,Puebla</t>
  </si>
  <si>
    <t>Cuautepec *,Guerrero</t>
  </si>
  <si>
    <t>Cuautepec de Hinojosa,Hidalgo</t>
  </si>
  <si>
    <t>Cuautinchán,Puebla</t>
  </si>
  <si>
    <t>Cuautitlán de García Barragán,Jalisco</t>
  </si>
  <si>
    <t>Cuautla *,Jalisco</t>
  </si>
  <si>
    <t>Cuayuca de Andrade *,Puebla</t>
  </si>
  <si>
    <t>Cucurpe *,Sonora</t>
  </si>
  <si>
    <t>Cuerámaro,Guanajuato</t>
  </si>
  <si>
    <t>Cuetzala del Progreso,Guerrero</t>
  </si>
  <si>
    <t>Cuetzalan del Progreso,Puebla</t>
  </si>
  <si>
    <t>Cuichapa,Veracruz de Ignacio de la Llave</t>
  </si>
  <si>
    <t>Cuitláhuac,Veracruz de Ignacio de la Llave</t>
  </si>
  <si>
    <t>Cuitzeo,Michoacán de Ocampo</t>
  </si>
  <si>
    <t>Cuncunul *,Yucatán</t>
  </si>
  <si>
    <t>Cuquío,Jalisco</t>
  </si>
  <si>
    <t>Cusihuiriachi,Chihuahua</t>
  </si>
  <si>
    <t>Cutzamala de Pinzón,Guerrero</t>
  </si>
  <si>
    <t>Cuyamecalco Villa de Zaragoza *,Oaxaca</t>
  </si>
  <si>
    <t>Cuyoaco,Puebla</t>
  </si>
  <si>
    <t>Cuzamá *,Yucatán</t>
  </si>
  <si>
    <t>Degollado,Jalisco</t>
  </si>
  <si>
    <t>Del Nayar *,Nayarit</t>
  </si>
  <si>
    <t>Doctor Arroyo,Nuevo León</t>
  </si>
  <si>
    <t>Doctor Coss *,Nuevo León</t>
  </si>
  <si>
    <t>Doctor González *,Nuevo León</t>
  </si>
  <si>
    <t>Doctor Mora,Guanajuato</t>
  </si>
  <si>
    <t>Dolores Hidalgo Cuna de la Independencia Nacional,Guanajuato</t>
  </si>
  <si>
    <t>Domingo Arenas,Puebla</t>
  </si>
  <si>
    <t>Donato Guerra,México</t>
  </si>
  <si>
    <t>Dr. Belisario Domínguez *,Chihuahua</t>
  </si>
  <si>
    <t>Dzán *,Yucatán</t>
  </si>
  <si>
    <t>Dzemul *,Yucatán</t>
  </si>
  <si>
    <t>Dzilam González,Yucatán</t>
  </si>
  <si>
    <t>Dzitás *,Yucatán</t>
  </si>
  <si>
    <t>Dzoncauich *,Yucatán</t>
  </si>
  <si>
    <t>Ecuandureo,Michoacán de Ocampo</t>
  </si>
  <si>
    <t>Eduardo Neri,Guerrero</t>
  </si>
  <si>
    <t>Ejutla *,Jalisco</t>
  </si>
  <si>
    <t>El Bosque *,Chiapas</t>
  </si>
  <si>
    <t>El Carmen Tequexquitla,Tlaxcala</t>
  </si>
  <si>
    <t>El Plateado de Joaquín Amaro *,Zacatecas</t>
  </si>
  <si>
    <t>El Porvenir,Chiapas</t>
  </si>
  <si>
    <t>El Salvador *,Zacatecas</t>
  </si>
  <si>
    <t>El Tule *,Chihuahua</t>
  </si>
  <si>
    <t>Elota,Sinaloa</t>
  </si>
  <si>
    <t>Eloxochitlán *,Hidalgo</t>
  </si>
  <si>
    <t>Eloxochitlán *,Puebla</t>
  </si>
  <si>
    <t>Eloxochitlán de Flores Magón *,Oaxaca</t>
  </si>
  <si>
    <t>Emiliano Zapata *,Tlaxcala</t>
  </si>
  <si>
    <t>Encarnación de Díaz,Jalisco</t>
  </si>
  <si>
    <t>Epatlán *,Puebla</t>
  </si>
  <si>
    <t>Epitacio Huerta,Michoacán de Ocampo</t>
  </si>
  <si>
    <t>Erongarícuaro,Michoacán de Ocampo</t>
  </si>
  <si>
    <t>Escuintla,Chiapas</t>
  </si>
  <si>
    <t>Esperanza,Puebla</t>
  </si>
  <si>
    <t>Espinal,Veracruz de Ignacio de la Llave</t>
  </si>
  <si>
    <t>Espita,Yucatán</t>
  </si>
  <si>
    <t>Filomeno Mata,Veracruz de Ignacio de la Llave</t>
  </si>
  <si>
    <t>Francisco León,Chiapas</t>
  </si>
  <si>
    <t>Francisco Z. Mena,Puebla</t>
  </si>
  <si>
    <t>Fresnillo de Trujano *,Oaxaca</t>
  </si>
  <si>
    <t>Frontera Comalapa,Chiapas</t>
  </si>
  <si>
    <t>Frontera Hidalgo,Chiapas</t>
  </si>
  <si>
    <t>Gabriel Zamora,Michoacán de Ocampo</t>
  </si>
  <si>
    <t>Galeana,Chihuahua</t>
  </si>
  <si>
    <t>Galeana,Nuevo León</t>
  </si>
  <si>
    <t>Genaro Codina,Zacatecas</t>
  </si>
  <si>
    <t>General Canuto A. Neri,Guerrero</t>
  </si>
  <si>
    <t>General Felipe Ángeles,Puebla</t>
  </si>
  <si>
    <t>General Francisco R. Murguía,Zacatecas</t>
  </si>
  <si>
    <t>General Heliodoro Castillo,Guerrero</t>
  </si>
  <si>
    <t>General Pánfilo Natera,Zacatecas</t>
  </si>
  <si>
    <t>General Simón Bolívar,Durango</t>
  </si>
  <si>
    <t>General Terán,Nuevo León</t>
  </si>
  <si>
    <t>General Treviño *,Nuevo León</t>
  </si>
  <si>
    <t>General Zaragoza,Nuevo León</t>
  </si>
  <si>
    <t>González,Tamaulipas</t>
  </si>
  <si>
    <t>Gran Morelos *,Chihuahua</t>
  </si>
  <si>
    <t>Guachinango *,Jalisco</t>
  </si>
  <si>
    <t>Guachochi *,Chihuahua</t>
  </si>
  <si>
    <t>Guadalcázar,San Luis Potosí</t>
  </si>
  <si>
    <t>Guadalupe,Chihuahua</t>
  </si>
  <si>
    <t>Guadalupe,Puebla</t>
  </si>
  <si>
    <t>Guadalupe de Ramírez *,Oaxaca</t>
  </si>
  <si>
    <t>Guadalupe Victoria,Puebla</t>
  </si>
  <si>
    <t>Guadalupe y Calvo *,Chihuahua</t>
  </si>
  <si>
    <t>Guanaceví,Durango</t>
  </si>
  <si>
    <t>Guazapares *,Chihuahua</t>
  </si>
  <si>
    <t>Güémez,Tamaulipas</t>
  </si>
  <si>
    <t>Guerrero,Chihuahua</t>
  </si>
  <si>
    <t>Guerrero *,Coahuila de Zaragoza</t>
  </si>
  <si>
    <t>Guevea de Humboldt,Oaxaca</t>
  </si>
  <si>
    <t>Halachó,Yucatán</t>
  </si>
  <si>
    <t>Hermenegildo Galeana,Puebla</t>
  </si>
  <si>
    <t>Heroica Ciudad de Ejutla de Crespo,Oaxaca</t>
  </si>
  <si>
    <t>Heroica Villa Tezoatlán de Segura y Luna, Cuna de la Independencia de Oaxaca,Oaxaca</t>
  </si>
  <si>
    <t>Hidalgo,Michoacán de Ocampo</t>
  </si>
  <si>
    <t>Hidalgo,Tamaulipas</t>
  </si>
  <si>
    <t>Hidalgo *,Coahuila de Zaragoza</t>
  </si>
  <si>
    <t>Hidalgotitlán,Veracruz de Ignacio de la Llave</t>
  </si>
  <si>
    <t>Hocabá,Yucatán</t>
  </si>
  <si>
    <t>Hoctún,Yucatán</t>
  </si>
  <si>
    <t>Homún,Yucatán</t>
  </si>
  <si>
    <t>Honey,Puebla</t>
  </si>
  <si>
    <t>Hopelchén,Campeche</t>
  </si>
  <si>
    <t>Hostotipaquillo,Jalisco</t>
  </si>
  <si>
    <t>Huachinera *,Sonora</t>
  </si>
  <si>
    <t>Huajicori,Nayarit</t>
  </si>
  <si>
    <t>Huamuxtitlán,Guerrero</t>
  </si>
  <si>
    <t>Huandacareo,Michoacán de Ocampo</t>
  </si>
  <si>
    <t>Huanímaro,Guanajuato</t>
  </si>
  <si>
    <t>Huaniqueo,Michoacán de Ocampo</t>
  </si>
  <si>
    <t>Huanusco *,Zacatecas</t>
  </si>
  <si>
    <t>Huaquechula,Puebla</t>
  </si>
  <si>
    <t>Huasca de Ocampo,Hidalgo</t>
  </si>
  <si>
    <t>Huatlatlauca,Puebla</t>
  </si>
  <si>
    <t>Huautepec *,Oaxaca</t>
  </si>
  <si>
    <t>Huautla,Hidalgo</t>
  </si>
  <si>
    <t>Huautla de Jiménez,Oaxaca</t>
  </si>
  <si>
    <t>Huayacocotla,Veracruz de Ignacio de la Llave</t>
  </si>
  <si>
    <t>Huazalingo,Hidalgo</t>
  </si>
  <si>
    <t>Huehuetla,Hidalgo</t>
  </si>
  <si>
    <t>Huehuetla,Puebla</t>
  </si>
  <si>
    <t>Huehuetlán el Chico,Puebla</t>
  </si>
  <si>
    <t>Huehuetlán el Grande,Puebla</t>
  </si>
  <si>
    <t>Huejotitán *,Chihuahua</t>
  </si>
  <si>
    <t>Huejúcar,Jalisco</t>
  </si>
  <si>
    <t>Huejuquilla el Alto,Jalisco</t>
  </si>
  <si>
    <t>Huetamo,Michoacán de Ocampo</t>
  </si>
  <si>
    <t>Hueyapan,Puebla</t>
  </si>
  <si>
    <t>Hueyapan de Ocampo,Veracruz de Ignacio de la Llave</t>
  </si>
  <si>
    <t>Hueytamalco,Puebla</t>
  </si>
  <si>
    <t>Hueytlalpan *,Puebla</t>
  </si>
  <si>
    <t>Huhí,Yucatán</t>
  </si>
  <si>
    <t>Huimilpan,Querétaro</t>
  </si>
  <si>
    <t>Huiramba,Michoacán de Ocampo</t>
  </si>
  <si>
    <t>Huitiupán,Chiapas</t>
  </si>
  <si>
    <t>Huitzilan de Serdán,Puebla</t>
  </si>
  <si>
    <t>Huitzuco de los Figueroa,Guerrero</t>
  </si>
  <si>
    <t>Huixtán,Chiapas</t>
  </si>
  <si>
    <t>Hunucmá,Yucatán</t>
  </si>
  <si>
    <t>Ignacio de la Llave,Veracruz de Ignacio de la Llave</t>
  </si>
  <si>
    <t>Ignacio Zaragoza,Chihuahua</t>
  </si>
  <si>
    <t>Igualapa *,Guerrero</t>
  </si>
  <si>
    <t>Ilamatlán *,Veracruz de Ignacio de la Llave</t>
  </si>
  <si>
    <t>Indaparapeo,Michoacán de Ocampo</t>
  </si>
  <si>
    <t>Indé,Durango</t>
  </si>
  <si>
    <t>Irimbo,Michoacán de Ocampo</t>
  </si>
  <si>
    <t>Isla,Veracruz de Ignacio de la Llave</t>
  </si>
  <si>
    <t>Iturbide *,Nuevo León</t>
  </si>
  <si>
    <t>Ixcamilpa de Guerrero *,Puebla</t>
  </si>
  <si>
    <t>Ixcateopan de Cuauhtémoc,Guerrero</t>
  </si>
  <si>
    <t>Ixcatepec,Veracruz de Ignacio de la Llave</t>
  </si>
  <si>
    <t>Ixhuacán de los Reyes,Veracruz de Ignacio de la Llave</t>
  </si>
  <si>
    <t>Ixhuatán,Chiapas</t>
  </si>
  <si>
    <t>Ixhuatlán de Madero,Veracruz de Ignacio de la Llave</t>
  </si>
  <si>
    <t>Ixhuatlán del Café,Veracruz de Ignacio de la Llave</t>
  </si>
  <si>
    <t>Ixmatlahuacan,Veracruz de Ignacio de la Llave</t>
  </si>
  <si>
    <t>Ixpantepec Nieves *,Oaxaca</t>
  </si>
  <si>
    <t>Ixtacamaxtitlán,Puebla</t>
  </si>
  <si>
    <t>Ixtacomitán,Chiapas</t>
  </si>
  <si>
    <t>Ixtapa,Chiapas</t>
  </si>
  <si>
    <t>Ixtapan del Oro,México</t>
  </si>
  <si>
    <t>Ixtapangajoya *,Chiapas</t>
  </si>
  <si>
    <t>Ixtepec,Puebla</t>
  </si>
  <si>
    <t>Ixtlahuacán,Colima</t>
  </si>
  <si>
    <t>Ixtlahuacán del Río,Jalisco</t>
  </si>
  <si>
    <t>Ixtlán,Michoacán de Ocampo</t>
  </si>
  <si>
    <t>Izamal,Yucatán</t>
  </si>
  <si>
    <t>Jacala de Ledezma,Hidalgo</t>
  </si>
  <si>
    <t>Jacona,Michoacán de Ocampo</t>
  </si>
  <si>
    <t>Jalacingo,Veracruz de Ignacio de la Llave</t>
  </si>
  <si>
    <t>Jalcomulco,Veracruz de Ignacio de la Llave</t>
  </si>
  <si>
    <t>Jalostotitlán,Jalisco</t>
  </si>
  <si>
    <t>Jalpan,Puebla</t>
  </si>
  <si>
    <t>Jamapa,Veracruz de Ignacio de la Llave</t>
  </si>
  <si>
    <t>Janos,Chihuahua</t>
  </si>
  <si>
    <t>Jerécuaro,Guanajuato</t>
  </si>
  <si>
    <t>Jesús Carranza,Veracruz de Ignacio de la Llave</t>
  </si>
  <si>
    <t>Jesús María,Jalisco</t>
  </si>
  <si>
    <t>Jilotlán de los Dolores,Jalisco</t>
  </si>
  <si>
    <t>Jiménez,Coahuila de Zaragoza</t>
  </si>
  <si>
    <t>Jiménez,Michoacán de Ocampo</t>
  </si>
  <si>
    <t>Jiménez del Teul *,Zacatecas</t>
  </si>
  <si>
    <t>Jiquipilas,Chiapas</t>
  </si>
  <si>
    <t>Jitotol *,Chiapas</t>
  </si>
  <si>
    <t>Jolalpan,Puebla</t>
  </si>
  <si>
    <t>Jonotla *,Puebla</t>
  </si>
  <si>
    <t>Jonuta,Tabasco</t>
  </si>
  <si>
    <t>Jopala,Puebla</t>
  </si>
  <si>
    <t>José Azueta,Veracruz de Ignacio de la Llave</t>
  </si>
  <si>
    <t>José Joaquín de Herrera *,Guerrero</t>
  </si>
  <si>
    <t>José María Morelos,Quintana Roo</t>
  </si>
  <si>
    <t>José Sixto Verduzco,Michoacán de Ocampo</t>
  </si>
  <si>
    <t>Juan N. Méndez *,Puebla</t>
  </si>
  <si>
    <t>Juan R. Escudero,Guerrero</t>
  </si>
  <si>
    <t>Juan Rodríguez Clara,Veracruz de Ignacio de la Llave</t>
  </si>
  <si>
    <t>Juárez,Chiapas</t>
  </si>
  <si>
    <t>Juárez,Michoacán de Ocampo</t>
  </si>
  <si>
    <t>Juárez Hidalgo *,Hidalgo</t>
  </si>
  <si>
    <t>Juchique de Ferrer,Veracruz de Ignacio de la Llave</t>
  </si>
  <si>
    <t>Juchitán *,Guerrero</t>
  </si>
  <si>
    <t>Juchitlán,Jalisco</t>
  </si>
  <si>
    <t>Julimes,Chihuahua</t>
  </si>
  <si>
    <t>Jungapeo,Michoacán de Ocampo</t>
  </si>
  <si>
    <t>Kantunil,Yucatán</t>
  </si>
  <si>
    <t>Kaua *,Yucatán</t>
  </si>
  <si>
    <t>Kinchil,Yucatán</t>
  </si>
  <si>
    <t>Kopomá *,Yucatán</t>
  </si>
  <si>
    <t>La Colorada *,Sonora</t>
  </si>
  <si>
    <t>La Compañía *,Oaxaca</t>
  </si>
  <si>
    <t>La Concordia,Chiapas</t>
  </si>
  <si>
    <t>La Grandeza *,Chiapas</t>
  </si>
  <si>
    <t>La Huacana,Michoacán de Ocampo</t>
  </si>
  <si>
    <t>La Huerta,Jalisco</t>
  </si>
  <si>
    <t>La Independencia,Chiapas</t>
  </si>
  <si>
    <t>La Libertad,Chiapas</t>
  </si>
  <si>
    <t>La Manzanilla de la Paz *,Jalisco</t>
  </si>
  <si>
    <t>La Misión,Hidalgo</t>
  </si>
  <si>
    <t>La Pe *,Oaxaca</t>
  </si>
  <si>
    <t>La Perla,Veracruz de Ignacio de la Llave</t>
  </si>
  <si>
    <t>La Reforma *,Oaxaca</t>
  </si>
  <si>
    <t>La Trinidad Vista Hermosa *,Oaxaca</t>
  </si>
  <si>
    <t>La Trinitaria,Chiapas</t>
  </si>
  <si>
    <t>La Unión de Isidoro Montes de Oca,Guerrero</t>
  </si>
  <si>
    <t>La Yesca,Nayarit</t>
  </si>
  <si>
    <t>Lafragua,Puebla</t>
  </si>
  <si>
    <t>Lagunillas,Michoacán de Ocampo</t>
  </si>
  <si>
    <t>Lagunillas,San Luis Potosí</t>
  </si>
  <si>
    <t>Landa de Matamoros,Querétaro</t>
  </si>
  <si>
    <t>Landero y Coss *,Veracruz de Ignacio de la Llave</t>
  </si>
  <si>
    <t>Larráinzar *,Chiapas</t>
  </si>
  <si>
    <t>Las Choapas,Veracruz de Ignacio de la Llave</t>
  </si>
  <si>
    <t>Las Margaritas,Chiapas</t>
  </si>
  <si>
    <t>Las Minas *,Veracruz de Ignacio de la Llave</t>
  </si>
  <si>
    <t>Las Rosas,Chiapas</t>
  </si>
  <si>
    <t>Las Vigas de Ramírez,Veracruz de Ignacio de la Llave</t>
  </si>
  <si>
    <t>Lázaro Cárdenas,Quintana Roo</t>
  </si>
  <si>
    <t>Leonardo Bravo,Guerrero</t>
  </si>
  <si>
    <t>Llera,Tamaulipas</t>
  </si>
  <si>
    <t>Lolotla,Hidalgo</t>
  </si>
  <si>
    <t>Loma Bonita,Oaxaca</t>
  </si>
  <si>
    <t>Los Aldamas *,Nuevo León</t>
  </si>
  <si>
    <t>Los Herreras *,Nuevo León</t>
  </si>
  <si>
    <t>Los Ramones,Nuevo León</t>
  </si>
  <si>
    <t>Los Reyes,Michoacán de Ocampo</t>
  </si>
  <si>
    <t>Los Reyes *,Veracruz de Ignacio de la Llave</t>
  </si>
  <si>
    <t>Los Reyes de Juárez,Puebla</t>
  </si>
  <si>
    <t>Luvianos,México</t>
  </si>
  <si>
    <t>Madera,Chihuahua</t>
  </si>
  <si>
    <t>Madero,Michoacán de Ocampo</t>
  </si>
  <si>
    <t>Magdalena *,Veracruz de Ignacio de la Llave</t>
  </si>
  <si>
    <t>Magdalena Jaltepec *,Oaxaca</t>
  </si>
  <si>
    <t>Magdalena Mixtepec *,Oaxaca</t>
  </si>
  <si>
    <t>Magdalena Ocotlán *,Oaxaca</t>
  </si>
  <si>
    <t>Magdalena Peñasco *,Oaxaca</t>
  </si>
  <si>
    <t>Magdalena Teitipac *,Oaxaca</t>
  </si>
  <si>
    <t>Magdalena Tlacotepec *,Oaxaca</t>
  </si>
  <si>
    <t>Magdalena Yodocono de Porfirio Díaz *,Oaxaca</t>
  </si>
  <si>
    <t>Magdalena Zahuatlán *,Oaxaca</t>
  </si>
  <si>
    <t>Maguarichi *,Chihuahua</t>
  </si>
  <si>
    <t>Mainero *,Tamaulipas</t>
  </si>
  <si>
    <t>Malinalco,México</t>
  </si>
  <si>
    <t>Malinaltepec *,Guerrero</t>
  </si>
  <si>
    <t>Maltrata,Veracruz de Ignacio de la Llave</t>
  </si>
  <si>
    <t>Mama *,Yucatán</t>
  </si>
  <si>
    <t>Maní *,Yucatán</t>
  </si>
  <si>
    <t>Manlio Fabio Altamirano,Veracruz de Ignacio de la Llave</t>
  </si>
  <si>
    <t>Manuel Benavides *,Chihuahua</t>
  </si>
  <si>
    <t>Manuel Doblado,Guanajuato</t>
  </si>
  <si>
    <t>Mapastepec,Chiapas</t>
  </si>
  <si>
    <t>Mapimí,Durango</t>
  </si>
  <si>
    <t>Maravatío,Michoacán de Ocampo</t>
  </si>
  <si>
    <t>Maravilla Tenejapa *,Chiapas</t>
  </si>
  <si>
    <t>Mariscala de Juárez *,Oaxaca</t>
  </si>
  <si>
    <t>Marquelia *,Guerrero</t>
  </si>
  <si>
    <t>Marqués de Comillas,Chiapas</t>
  </si>
  <si>
    <t>Mártir de Cuilapan,Guerrero</t>
  </si>
  <si>
    <t>Mártires de Tacubaya *,Oaxaca</t>
  </si>
  <si>
    <t>Matachí *,Chihuahua</t>
  </si>
  <si>
    <t>Matlapa,San Luis Potosí</t>
  </si>
  <si>
    <t>Maxcanú,Yucatán</t>
  </si>
  <si>
    <t>Mayapán *,Yucatán</t>
  </si>
  <si>
    <t>Mazamitla,Jalisco</t>
  </si>
  <si>
    <t>Mazapa de Madero,Chiapas</t>
  </si>
  <si>
    <t>Mazapil,Zacatecas</t>
  </si>
  <si>
    <t>Mazapiltepec de Juárez *,Puebla</t>
  </si>
  <si>
    <t>Mazatán,Chiapas</t>
  </si>
  <si>
    <t>Mazatlán Villa de Flores *,Oaxaca</t>
  </si>
  <si>
    <t>Mecatlán *,Veracruz de Ignacio de la Llave</t>
  </si>
  <si>
    <t>Mecayapan *,Veracruz de Ignacio de la Llave</t>
  </si>
  <si>
    <t>Melchor Ocampo *,Nuevo León</t>
  </si>
  <si>
    <t>Melchor Ocampo *,Zacatecas</t>
  </si>
  <si>
    <t>Méndez,Tamaulipas</t>
  </si>
  <si>
    <t>Mesones Hidalgo *,Oaxaca</t>
  </si>
  <si>
    <t>Metepec,Hidalgo</t>
  </si>
  <si>
    <t>Metlatónoc *,Guerrero</t>
  </si>
  <si>
    <t>Metztitlán,Hidalgo</t>
  </si>
  <si>
    <t>Mexticacán,Jalisco</t>
  </si>
  <si>
    <t>Mezquital *,Durango</t>
  </si>
  <si>
    <t>Mezquital del Oro *,Zacatecas</t>
  </si>
  <si>
    <t>Mezquitic *,Jalisco</t>
  </si>
  <si>
    <t>Miacatlán,Morelos</t>
  </si>
  <si>
    <t>Miahuatlán *,Veracruz de Ignacio de la Llave</t>
  </si>
  <si>
    <t>Miahuatlán de Porfirio Díaz,Oaxaca</t>
  </si>
  <si>
    <t>Mier y Noriega,Nuevo León</t>
  </si>
  <si>
    <t>Mineral del Chico,Hidalgo</t>
  </si>
  <si>
    <t>Miquihuana *,Tamaulipas</t>
  </si>
  <si>
    <t>Mitontic *,Chiapas</t>
  </si>
  <si>
    <t>Mixistlán de la Reforma *,Oaxaca</t>
  </si>
  <si>
    <t>Mixtla de Altamirano *,Veracruz de Ignacio de la Llave</t>
  </si>
  <si>
    <t>Mixtlán *,Jalisco</t>
  </si>
  <si>
    <t>Mochitlán,Guerrero</t>
  </si>
  <si>
    <t>Mocorito,Sinaloa</t>
  </si>
  <si>
    <t>Moctezuma,San Luis Potosí</t>
  </si>
  <si>
    <t>Molcaxac,Puebla</t>
  </si>
  <si>
    <t>Momax *,Zacatecas</t>
  </si>
  <si>
    <t>Monjas *,Oaxaca</t>
  </si>
  <si>
    <t>Monte Escobedo,Zacatecas</t>
  </si>
  <si>
    <t>Montecristo de Guerrero,Chiapas</t>
  </si>
  <si>
    <t>Morelos,México</t>
  </si>
  <si>
    <t>Morelos,Michoacán de Ocampo</t>
  </si>
  <si>
    <t>Morelos *,Chihuahua</t>
  </si>
  <si>
    <t>Moris,Chihuahua</t>
  </si>
  <si>
    <t>Motozintla,Chiapas</t>
  </si>
  <si>
    <t>Moyahua de Estrada,Zacatecas</t>
  </si>
  <si>
    <t>Múgica,Michoacán de Ocampo</t>
  </si>
  <si>
    <t>Muna,Yucatán</t>
  </si>
  <si>
    <t>Muxupip *,Yucatán</t>
  </si>
  <si>
    <t>Nácori Chico *,Sonora</t>
  </si>
  <si>
    <t>Nahuatzen,Michoacán de Ocampo</t>
  </si>
  <si>
    <t>Namiquipa,Chihuahua</t>
  </si>
  <si>
    <t>Naranjal *,Veracruz de Ignacio de la Llave</t>
  </si>
  <si>
    <t>Naupan,Puebla</t>
  </si>
  <si>
    <t>Nautla,Veracruz de Ignacio de la Llave</t>
  </si>
  <si>
    <t>Nauzontla *,Puebla</t>
  </si>
  <si>
    <t>Nealtican,Puebla</t>
  </si>
  <si>
    <t>Nejapa de Madero,Oaxaca</t>
  </si>
  <si>
    <t>Nicolás Bravo,Puebla</t>
  </si>
  <si>
    <t>Nicolás Flores,Hidalgo</t>
  </si>
  <si>
    <t>Nicolás Ruíz *,Chiapas</t>
  </si>
  <si>
    <t>Nochistlán de Mejía,Zacatecas</t>
  </si>
  <si>
    <t>Nocupétaro,Michoacán de Ocampo</t>
  </si>
  <si>
    <t>Nonoava *,Chihuahua</t>
  </si>
  <si>
    <t>Nopala de Villagrán,Hidalgo</t>
  </si>
  <si>
    <t>Nopalucan,Puebla</t>
  </si>
  <si>
    <t>Noria de Ángeles,Zacatecas</t>
  </si>
  <si>
    <t>Nuevo Morelos *,Tamaulipas</t>
  </si>
  <si>
    <t>Nuevo Parangaricutiro,Michoacán de Ocampo</t>
  </si>
  <si>
    <t>Nuevo Urecho,Michoacán de Ocampo</t>
  </si>
  <si>
    <t>Nuevo Zoquiápam *,Oaxaca</t>
  </si>
  <si>
    <t>Numarán,Michoacán de Ocampo</t>
  </si>
  <si>
    <t>Ocampo,Chihuahua</t>
  </si>
  <si>
    <t>Ocampo,Guanajuato</t>
  </si>
  <si>
    <t>Ocampo,Michoacán de Ocampo</t>
  </si>
  <si>
    <t>Ocampo,Tamaulipas</t>
  </si>
  <si>
    <t>Ocosingo,Chiapas</t>
  </si>
  <si>
    <t>Ocotepec,Chiapas</t>
  </si>
  <si>
    <t>Ocotepec *,Puebla</t>
  </si>
  <si>
    <t>Ocoyucan,Puebla</t>
  </si>
  <si>
    <t>Ocozocoautla de Espinosa,Chiapas</t>
  </si>
  <si>
    <t>Ocuilan,México</t>
  </si>
  <si>
    <t>Ojuelos de Jalisco,Jalisco</t>
  </si>
  <si>
    <t>Olinalá,Guerrero</t>
  </si>
  <si>
    <t>Olintla,Puebla</t>
  </si>
  <si>
    <t>Omealca,Veracruz de Ignacio de la Llave</t>
  </si>
  <si>
    <t>Onavas *,Sonora</t>
  </si>
  <si>
    <t>Opichén,Yucatán</t>
  </si>
  <si>
    <t>Opodepe *,Sonora</t>
  </si>
  <si>
    <t>Oquitoa *,Sonora</t>
  </si>
  <si>
    <t>Oriental,Puebla</t>
  </si>
  <si>
    <t>Ostuacán,Chiapas</t>
  </si>
  <si>
    <t>Osumacinta *,Chiapas</t>
  </si>
  <si>
    <t>Otáez *,Durango</t>
  </si>
  <si>
    <t>Otatitlán,Veracruz de Ignacio de la Llave</t>
  </si>
  <si>
    <t>Oteapan,Veracruz de Ignacio de la Llave</t>
  </si>
  <si>
    <t>Otzoloapan *,México</t>
  </si>
  <si>
    <t>Oxchuc,Chiapas</t>
  </si>
  <si>
    <t>Oxkutzcab,Yucatán</t>
  </si>
  <si>
    <t>Ozuluama de Mascareñas,Veracruz de Ignacio de la Llave</t>
  </si>
  <si>
    <t>Pacula,Hidalgo</t>
  </si>
  <si>
    <t>Pahuatlán,Puebla</t>
  </si>
  <si>
    <t>Pajacuarán,Michoacán de Ocampo</t>
  </si>
  <si>
    <t>Pajapan,Veracruz de Ignacio de la Llave</t>
  </si>
  <si>
    <t>Palenque,Chiapas</t>
  </si>
  <si>
    <t>Palmar de Bravo,Puebla</t>
  </si>
  <si>
    <t>Palmillas *,Tamaulipas</t>
  </si>
  <si>
    <t>Panabá,Yucatán</t>
  </si>
  <si>
    <t>Panindícuaro,Michoacán de Ocampo</t>
  </si>
  <si>
    <t>Pantelhó *,Chiapas</t>
  </si>
  <si>
    <t>Pantepec,Chiapas</t>
  </si>
  <si>
    <t>Pantepec,Puebla</t>
  </si>
  <si>
    <t>Pánuco,Zacatecas</t>
  </si>
  <si>
    <t>Parácuaro,Michoacán de Ocampo</t>
  </si>
  <si>
    <t>Paso de Ovejas,Veracruz de Ignacio de la Llave</t>
  </si>
  <si>
    <t>Paso del Macho,Veracruz de Ignacio de la Llave</t>
  </si>
  <si>
    <t>Pedro Ascencio Alquisiras *,Guerrero</t>
  </si>
  <si>
    <t>Penjamillo,Michoacán de Ocampo</t>
  </si>
  <si>
    <t>Pénjamo,Guanajuato</t>
  </si>
  <si>
    <t>Peñamiller,Querétaro</t>
  </si>
  <si>
    <t>Peribán,Michoacán de Ocampo</t>
  </si>
  <si>
    <t>Petatlán,Guerrero</t>
  </si>
  <si>
    <t>Petlalcingo,Puebla</t>
  </si>
  <si>
    <t>Peto,Yucatán</t>
  </si>
  <si>
    <t>Piaxtla *,Puebla</t>
  </si>
  <si>
    <t>Pihuamo,Jalisco</t>
  </si>
  <si>
    <t>Pijijiapan,Chiapas</t>
  </si>
  <si>
    <t>Pilcaya,Guerrero</t>
  </si>
  <si>
    <t>Pinal de Amoles,Querétaro</t>
  </si>
  <si>
    <t>Pinos,Zacatecas</t>
  </si>
  <si>
    <t>Pinotepa de Don Luis,Oaxaca</t>
  </si>
  <si>
    <t>Pisaflores,Hidalgo</t>
  </si>
  <si>
    <t>Platón Sánchez,Veracruz de Ignacio de la Llave</t>
  </si>
  <si>
    <t>Playa Vicente,Veracruz de Ignacio de la Llave</t>
  </si>
  <si>
    <t>Pluma Hidalgo *,Oaxaca</t>
  </si>
  <si>
    <t>Poncitlán,Jalisco</t>
  </si>
  <si>
    <t>Praxedis G. Guerrero,Chihuahua</t>
  </si>
  <si>
    <t>Progreso *,Coahuila de Zaragoza</t>
  </si>
  <si>
    <t>Pueblo Nuevo,Guanajuato</t>
  </si>
  <si>
    <t>Pueblo Nuevo Solistahuacán,Chiapas</t>
  </si>
  <si>
    <t>Purépero,Michoacán de Ocampo</t>
  </si>
  <si>
    <t>Purísima del Rincón,Guanajuato</t>
  </si>
  <si>
    <t>Puruándiro,Michoacán de Ocampo</t>
  </si>
  <si>
    <t>Putla Villa de Guerrero,Oaxaca</t>
  </si>
  <si>
    <t>Quecholac,Puebla</t>
  </si>
  <si>
    <t>Quechultenango,Guerrero</t>
  </si>
  <si>
    <t>Queréndaro,Michoacán de Ocampo</t>
  </si>
  <si>
    <t>Quimixtlán,Puebla</t>
  </si>
  <si>
    <t>Quintana Roo *,Yucatán</t>
  </si>
  <si>
    <t>Quiriego *,Sonora</t>
  </si>
  <si>
    <t>Quiroga,Michoacán de Ocampo</t>
  </si>
  <si>
    <t>Quitupan,Jalisco</t>
  </si>
  <si>
    <t>Rafael Delgado,Veracruz de Ignacio de la Llave</t>
  </si>
  <si>
    <t>Rayón,Chiapas</t>
  </si>
  <si>
    <t>Rayón,San Luis Potosí</t>
  </si>
  <si>
    <t>Rayón *,Sonora</t>
  </si>
  <si>
    <t>Rayones *,Nuevo León</t>
  </si>
  <si>
    <t>Reforma de Pineda *,Oaxaca</t>
  </si>
  <si>
    <t>Río Lagartos *,Yucatán</t>
  </si>
  <si>
    <t>Riva Palacio,Chihuahua</t>
  </si>
  <si>
    <t>Romita,Guanajuato</t>
  </si>
  <si>
    <t>Rosario,Sonora</t>
  </si>
  <si>
    <t>Rosario *,Chihuahua</t>
  </si>
  <si>
    <t>Sabanilla *,Chiapas</t>
  </si>
  <si>
    <t>Sacalum *,Yucatán</t>
  </si>
  <si>
    <t>Sain Alto,Zacatecas</t>
  </si>
  <si>
    <t>Salinas,San Luis Potosí</t>
  </si>
  <si>
    <t>Saltabarranca,Veracruz de Ignacio de la Llave</t>
  </si>
  <si>
    <t>Salto de Agua,Chiapas</t>
  </si>
  <si>
    <t>Salvador Escalante,Michoacán de Ocampo</t>
  </si>
  <si>
    <t>Salvatierra,Guanajuato</t>
  </si>
  <si>
    <t>Samahil *,Yucatán</t>
  </si>
  <si>
    <t>San Agustín Amatengo *,Oaxaca</t>
  </si>
  <si>
    <t>San Agustín Atenango *,Oaxaca</t>
  </si>
  <si>
    <t>San Agustín Chayuco *,Oaxaca</t>
  </si>
  <si>
    <t>San Agustín Loxicha *,Oaxaca</t>
  </si>
  <si>
    <t>San Agustín Metzquititlán,Hidalgo</t>
  </si>
  <si>
    <t>San Agustín Tlacotepec *,Oaxaca</t>
  </si>
  <si>
    <t>San Agustín Yatareni *,Oaxaca</t>
  </si>
  <si>
    <t>San Andrés Cabecera Nueva *,Oaxaca</t>
  </si>
  <si>
    <t>San Andrés Dinicuiti *,Oaxaca</t>
  </si>
  <si>
    <t>San Andrés Duraznal *,Chiapas</t>
  </si>
  <si>
    <t>San Andrés Huaxpaltepec,Oaxaca</t>
  </si>
  <si>
    <t>San Andrés Lagunas *,Oaxaca</t>
  </si>
  <si>
    <t>San Andrés Nuxiño *,Oaxaca</t>
  </si>
  <si>
    <t>San Andrés Paxtlán *,Oaxaca</t>
  </si>
  <si>
    <t>San Andrés Solaga *,Oaxaca</t>
  </si>
  <si>
    <t>San Andrés Tenejapan *,Veracruz de Ignacio de la Llave</t>
  </si>
  <si>
    <t>San Andrés Teotilálpam *,Oaxaca</t>
  </si>
  <si>
    <t>San Andrés Tepetlapa *,Oaxaca</t>
  </si>
  <si>
    <t>San Andrés Tuxtla,Veracruz de Ignacio de la Llave</t>
  </si>
  <si>
    <t>San Andrés Yaá *,Oaxaca</t>
  </si>
  <si>
    <t>San Andrés Zabache *,Oaxaca</t>
  </si>
  <si>
    <t>San Antonino Castillo Velasco,Oaxaca</t>
  </si>
  <si>
    <t>San Antonino el Alto *,Oaxaca</t>
  </si>
  <si>
    <t>San Antonino Monte Verde,Oaxaca</t>
  </si>
  <si>
    <t>San Antonio,San Luis Potosí</t>
  </si>
  <si>
    <t>San Antonio Acutla *,Oaxaca</t>
  </si>
  <si>
    <t>San Antonio Cañada *,Puebla</t>
  </si>
  <si>
    <t>San Antonio Huitepec *,Oaxaca</t>
  </si>
  <si>
    <t>San Antonio Sinicahua *,Oaxaca</t>
  </si>
  <si>
    <t>San Antonio Tepetlapa *,Oaxaca</t>
  </si>
  <si>
    <t>San Baltazar Chichicápam *,Oaxaca</t>
  </si>
  <si>
    <t>San Baltazar Loxicha *,Oaxaca</t>
  </si>
  <si>
    <t>San Baltazar Yatzachi el Bajo *,Oaxaca</t>
  </si>
  <si>
    <t>San Bartolo Soyaltepec *,Oaxaca</t>
  </si>
  <si>
    <t>San Bartolo Tutotepec,Hidalgo</t>
  </si>
  <si>
    <t>San Bartolo Yautepec *,Oaxaca</t>
  </si>
  <si>
    <t>San Bartolomé Ayautla *,Oaxaca</t>
  </si>
  <si>
    <t>San Bartolomé Loxicha *,Oaxaca</t>
  </si>
  <si>
    <t>San Bartolomé Quialana *,Oaxaca</t>
  </si>
  <si>
    <t>San Bartolomé Yucuañe *,Oaxaca</t>
  </si>
  <si>
    <t>San Bartolomé Zoogocho *,Oaxaca</t>
  </si>
  <si>
    <t>San Bernardo *,Durango</t>
  </si>
  <si>
    <t>San Bernardo Mixtepec *,Oaxaca</t>
  </si>
  <si>
    <t>San Blas,Nayarit</t>
  </si>
  <si>
    <t>San Blas Atempa,Oaxaca</t>
  </si>
  <si>
    <t>San Carlos,Tamaulipas</t>
  </si>
  <si>
    <t>San Carlos Yautepec,Oaxaca</t>
  </si>
  <si>
    <t>San Ciro de Acosta,San Luis Potosí</t>
  </si>
  <si>
    <t>San Cristóbal Amatlán *,Oaxaca</t>
  </si>
  <si>
    <t>San Cristóbal Amoltepec *,Oaxaca</t>
  </si>
  <si>
    <t>San Cristóbal de la Barranca *,Jalisco</t>
  </si>
  <si>
    <t>San Cristóbal Lachirioag *,Oaxaca</t>
  </si>
  <si>
    <t>San Cristóbal Suchixtlahuaca *,Oaxaca</t>
  </si>
  <si>
    <t>San Diego de Alejandría,Jalisco</t>
  </si>
  <si>
    <t>San Diego de la Unión,Guanajuato</t>
  </si>
  <si>
    <t>San Diego la Mesa Tochimiltzingo *,Puebla</t>
  </si>
  <si>
    <t>San Dimas,Durango</t>
  </si>
  <si>
    <t>San Dionisio del Mar,Oaxaca</t>
  </si>
  <si>
    <t>San Dionisio Ocotepec,Oaxaca</t>
  </si>
  <si>
    <t>San Esteban Atatlahuca *,Oaxaca</t>
  </si>
  <si>
    <t>San Felipe,Guanajuato</t>
  </si>
  <si>
    <t>San Felipe *,Yucatán</t>
  </si>
  <si>
    <t>San Felipe del Progreso,México</t>
  </si>
  <si>
    <t>San Felipe Jalapa de Díaz *,Oaxaca</t>
  </si>
  <si>
    <t>San Felipe Tejalápam,Oaxaca</t>
  </si>
  <si>
    <t>San Felipe Tepatlán *,Puebla</t>
  </si>
  <si>
    <t>San Felipe Usila *,Oaxaca</t>
  </si>
  <si>
    <t>San Fernando,Chiapas</t>
  </si>
  <si>
    <t>San Fernando,Tamaulipas</t>
  </si>
  <si>
    <t>San Francisco Cahuacuá *,Oaxaca</t>
  </si>
  <si>
    <t>San Francisco Cajonos *,Oaxaca</t>
  </si>
  <si>
    <t>San Francisco Chapulapa *,Oaxaca</t>
  </si>
  <si>
    <t>San Francisco de Borja *,Chihuahua</t>
  </si>
  <si>
    <t>San Francisco del Mar,Oaxaca</t>
  </si>
  <si>
    <t>San Francisco Huehuetlán *,Oaxaca</t>
  </si>
  <si>
    <t>San Francisco Ixhuatán,Oaxaca</t>
  </si>
  <si>
    <t>San Francisco Jaltepetongo *,Oaxaca</t>
  </si>
  <si>
    <t>San Francisco Logueche *,Oaxaca</t>
  </si>
  <si>
    <t>San Francisco Nuxaño *,Oaxaca</t>
  </si>
  <si>
    <t>San Francisco Ozolotepec *,Oaxaca</t>
  </si>
  <si>
    <t>San Francisco Sola *,Oaxaca</t>
  </si>
  <si>
    <t>San Francisco Teopan *,Oaxaca</t>
  </si>
  <si>
    <t>San Francisco Tlapancingo *,Oaxaca</t>
  </si>
  <si>
    <t>San Gabriel,Jalisco</t>
  </si>
  <si>
    <t>San Gabriel Chilac,Puebla</t>
  </si>
  <si>
    <t>San Gabriel Mixtepec *,Oaxaca</t>
  </si>
  <si>
    <t>San Ignacio,Sinaloa</t>
  </si>
  <si>
    <t>San Ignacio Cerro Gordo,Jalisco</t>
  </si>
  <si>
    <t>San Ildefonso Amatlán *,Oaxaca</t>
  </si>
  <si>
    <t>San Ildefonso Sola *,Oaxaca</t>
  </si>
  <si>
    <t>San Ildefonso Villa Alta *,Oaxaca</t>
  </si>
  <si>
    <t>San Jacinto Tlacotepec *,Oaxaca</t>
  </si>
  <si>
    <t>San Jerónimo Coatlán *,Oaxaca</t>
  </si>
  <si>
    <t>San Jerónimo Silacayoapilla *,Oaxaca</t>
  </si>
  <si>
    <t>San Jerónimo Sosola *,Oaxaca</t>
  </si>
  <si>
    <t>San Jerónimo Taviche *,Oaxaca</t>
  </si>
  <si>
    <t>San Jerónimo Tecóatl *,Oaxaca</t>
  </si>
  <si>
    <t>San Jerónimo Tecuanipan *,Puebla</t>
  </si>
  <si>
    <t>San Jerónimo Xayacatlán *,Puebla</t>
  </si>
  <si>
    <t>San Joaquín,Querétaro</t>
  </si>
  <si>
    <t>San Jorge Nuchita *,Oaxaca</t>
  </si>
  <si>
    <t>San José Ayuquila *,Oaxaca</t>
  </si>
  <si>
    <t>San José Chiapa,Puebla</t>
  </si>
  <si>
    <t>San José Chiltepec,Oaxaca</t>
  </si>
  <si>
    <t>San José del Peñasco *,Oaxaca</t>
  </si>
  <si>
    <t>San José del Progreso,Oaxaca</t>
  </si>
  <si>
    <t>San José del Rincón,México</t>
  </si>
  <si>
    <t>San José Estancia Grande *,Oaxaca</t>
  </si>
  <si>
    <t>San José Independencia *,Oaxaca</t>
  </si>
  <si>
    <t>San José Lachiguiri *,Oaxaca</t>
  </si>
  <si>
    <t>San José Miahuatlán,Puebla</t>
  </si>
  <si>
    <t>San José Tenango *,Oaxaca</t>
  </si>
  <si>
    <t>San Juan Achiutla *,Oaxaca</t>
  </si>
  <si>
    <t>San Juan Atenco *,Puebla</t>
  </si>
  <si>
    <t>San Juan Atepec *,Oaxaca</t>
  </si>
  <si>
    <t>San Juan Atzompa *,Puebla</t>
  </si>
  <si>
    <t>San Juan Bautista Atatlahuca *,Oaxaca</t>
  </si>
  <si>
    <t>San Juan Bautista Coixtlahuaca *,Oaxaca</t>
  </si>
  <si>
    <t>San Juan Bautista Cuicatlán,Oaxaca</t>
  </si>
  <si>
    <t>San Juan Bautista Jayacatlán *,Oaxaca</t>
  </si>
  <si>
    <t>San Juan Bautista Lo de Soto *,Oaxaca</t>
  </si>
  <si>
    <t>San Juan Bautista Suchitepec *,Oaxaca</t>
  </si>
  <si>
    <t>San Juan Bautista Tlachichilco *,Oaxaca</t>
  </si>
  <si>
    <t>San Juan Bautista Tlacoatzintepec *,Oaxaca</t>
  </si>
  <si>
    <t>San Juan Bautista Valle Nacional,Oaxaca</t>
  </si>
  <si>
    <t>San Juan Cancuc *,Chiapas</t>
  </si>
  <si>
    <t>San Juan Chicomezúchil *,Oaxaca</t>
  </si>
  <si>
    <t>San Juan Cieneguilla *,Oaxaca</t>
  </si>
  <si>
    <t>San Juan Coatzóspam *,Oaxaca</t>
  </si>
  <si>
    <t>San Juan Colorado,Oaxaca</t>
  </si>
  <si>
    <t>San Juan Comaltepec *,Oaxaca</t>
  </si>
  <si>
    <t>San Juan Cotzocón,Oaxaca</t>
  </si>
  <si>
    <t>San Juan de Guadalupe,Durango</t>
  </si>
  <si>
    <t>San Juan de los Cués *,Oaxaca</t>
  </si>
  <si>
    <t>San Juan del Estado *,Oaxaca</t>
  </si>
  <si>
    <t>San Juan del Río *,Oaxaca</t>
  </si>
  <si>
    <t>San Juan Diuxi *,Oaxaca</t>
  </si>
  <si>
    <t>San Juan Evangelista,Veracruz de Ignacio de la Llave</t>
  </si>
  <si>
    <t>San Juan Evangelista Analco *,Oaxaca</t>
  </si>
  <si>
    <t>San Juan Guelavía *,Oaxaca</t>
  </si>
  <si>
    <t>San Juan Guichicovi,Oaxaca</t>
  </si>
  <si>
    <t>San Juan Ihualtepec *,Oaxaca</t>
  </si>
  <si>
    <t>San Juan Juquila Mixes *,Oaxaca</t>
  </si>
  <si>
    <t>San Juan Juquila Vijanos *,Oaxaca</t>
  </si>
  <si>
    <t>San Juan Lachao *,Oaxaca</t>
  </si>
  <si>
    <t>San Juan Lachigalla *,Oaxaca</t>
  </si>
  <si>
    <t>San Juan Lajarcia *,Oaxaca</t>
  </si>
  <si>
    <t>San Juan Lalana *,Oaxaca</t>
  </si>
  <si>
    <t>San Juan Mazatlán,Oaxaca</t>
  </si>
  <si>
    <t>San Juan Mixtepec,Oaxaca</t>
  </si>
  <si>
    <t>San Juan Mixtepec *,Oaxaca</t>
  </si>
  <si>
    <t>San Juan Ñumí,Oaxaca</t>
  </si>
  <si>
    <t>San Juan Ozolotepec *,Oaxaca</t>
  </si>
  <si>
    <t>San Juan Petlapa *,Oaxaca</t>
  </si>
  <si>
    <t>San Juan Quiahije *,Oaxaca</t>
  </si>
  <si>
    <t>San Juan Quiotepec *,Oaxaca</t>
  </si>
  <si>
    <t>San Juan Tabaá *,Oaxaca</t>
  </si>
  <si>
    <t>San Juan Tamazola *,Oaxaca</t>
  </si>
  <si>
    <t>San Juan Teita *,Oaxaca</t>
  </si>
  <si>
    <t>San Juan Teitipac *,Oaxaca</t>
  </si>
  <si>
    <t>San Juan Tepeuxila *,Oaxaca</t>
  </si>
  <si>
    <t>San Juan Teposcolula *,Oaxaca</t>
  </si>
  <si>
    <t>San Juan Yaeé *,Oaxaca</t>
  </si>
  <si>
    <t>San Juan Yatzona *,Oaxaca</t>
  </si>
  <si>
    <t>San Julián,Jalisco</t>
  </si>
  <si>
    <t>San Lorenzo,Oaxaca</t>
  </si>
  <si>
    <t>San Lorenzo Albarradas *,Oaxaca</t>
  </si>
  <si>
    <t>San Lorenzo Cuaunecuiltitla *,Oaxaca</t>
  </si>
  <si>
    <t>San Lorenzo Texmelúcan *,Oaxaca</t>
  </si>
  <si>
    <t>San Lorenzo Victoria *,Oaxaca</t>
  </si>
  <si>
    <t>San Lucas,Chiapas</t>
  </si>
  <si>
    <t>San Lucas,Michoacán de Ocampo</t>
  </si>
  <si>
    <t>San Lucas Camotlán *,Oaxaca</t>
  </si>
  <si>
    <t>San Lucas Ojitlán *,Oaxaca</t>
  </si>
  <si>
    <t>San Lucas Quiaviní *,Oaxaca</t>
  </si>
  <si>
    <t>San Lucas Zoquiápam *,Oaxaca</t>
  </si>
  <si>
    <t>San Luis Acatlán,Guerrero</t>
  </si>
  <si>
    <t>San Luis Amatlán *,Oaxaca</t>
  </si>
  <si>
    <t>San Luis de la Paz,Guanajuato</t>
  </si>
  <si>
    <t>San Luis del Cordero *,Durango</t>
  </si>
  <si>
    <t>San Marcial Ozolotepec *,Oaxaca</t>
  </si>
  <si>
    <t>San Marcos,Guerrero</t>
  </si>
  <si>
    <t>San Marcos Arteaga *,Oaxaca</t>
  </si>
  <si>
    <t>San Martín Chalchicuautla,San Luis Potosí</t>
  </si>
  <si>
    <t>San Martín de Bolaños *,Jalisco</t>
  </si>
  <si>
    <t>San Martín de los Cansecos *,Oaxaca</t>
  </si>
  <si>
    <t>San Martín Huamelúlpam *,Oaxaca</t>
  </si>
  <si>
    <t>San Martín Itunyoso *,Oaxaca</t>
  </si>
  <si>
    <t>San Martín Lachilá *,Oaxaca</t>
  </si>
  <si>
    <t>San Martín Peras *,Oaxaca</t>
  </si>
  <si>
    <t>San Martín Totoltepec *,Puebla</t>
  </si>
  <si>
    <t>San Martín Toxpalan *,Oaxaca</t>
  </si>
  <si>
    <t>San Martín Zacatepec *,Oaxaca</t>
  </si>
  <si>
    <t>San Mateo Cajonos *,Oaxaca</t>
  </si>
  <si>
    <t>San Mateo del Mar *,Oaxaca</t>
  </si>
  <si>
    <t>San Mateo Etlatongo *,Oaxaca</t>
  </si>
  <si>
    <t>San Mateo Nejápam *,Oaxaca</t>
  </si>
  <si>
    <t>San Mateo Peñasco *,Oaxaca</t>
  </si>
  <si>
    <t>San Mateo Piñas *,Oaxaca</t>
  </si>
  <si>
    <t>San Mateo Río Hondo *,Oaxaca</t>
  </si>
  <si>
    <t>San Mateo Sindihui *,Oaxaca</t>
  </si>
  <si>
    <t>San Mateo Tlapiltepec *,Oaxaca</t>
  </si>
  <si>
    <t>San Mateo Yoloxochitlán *,Oaxaca</t>
  </si>
  <si>
    <t>San Mateo Yucutindoo *,Oaxaca</t>
  </si>
  <si>
    <t>San Melchor Betaza *,Oaxaca</t>
  </si>
  <si>
    <t>San Miguel Achiutla *,Oaxaca</t>
  </si>
  <si>
    <t>San Miguel Ahuehuetitlán *,Oaxaca</t>
  </si>
  <si>
    <t>San Miguel Aloápam *,Oaxaca</t>
  </si>
  <si>
    <t>San Miguel Amatitlán,Oaxaca</t>
  </si>
  <si>
    <t>San Miguel Amatlán *,Oaxaca</t>
  </si>
  <si>
    <t>San Miguel Chicahua *,Oaxaca</t>
  </si>
  <si>
    <t>San Miguel Chimalapa,Oaxaca</t>
  </si>
  <si>
    <t>San Miguel Coatlán *,Oaxaca</t>
  </si>
  <si>
    <t>San Miguel de Horcasitas,Sonora</t>
  </si>
  <si>
    <t>San Miguel del Puerto,Oaxaca</t>
  </si>
  <si>
    <t>San Miguel del Río *,Oaxaca</t>
  </si>
  <si>
    <t>San Miguel Ejutla *,Oaxaca</t>
  </si>
  <si>
    <t>San Miguel el Alto,Jalisco</t>
  </si>
  <si>
    <t>San Miguel Huautla *,Oaxaca</t>
  </si>
  <si>
    <t>San Miguel Ixitlán *,Puebla</t>
  </si>
  <si>
    <t>San Miguel Mixtepec *,Oaxaca</t>
  </si>
  <si>
    <t>San Miguel Panixtlahuaca *,Oaxaca</t>
  </si>
  <si>
    <t>San Miguel Peras *,Oaxaca</t>
  </si>
  <si>
    <t>San Miguel Piedras *,Oaxaca</t>
  </si>
  <si>
    <t>San Miguel Quetzaltepec,Oaxaca</t>
  </si>
  <si>
    <t>San Miguel Santa Flor *,Oaxaca</t>
  </si>
  <si>
    <t>San Miguel Soyaltepec,Oaxaca</t>
  </si>
  <si>
    <t>San Miguel Suchixtepec *,Oaxaca</t>
  </si>
  <si>
    <t>San Miguel Tecomatlán *,Oaxaca</t>
  </si>
  <si>
    <t>San Miguel Tenango *,Oaxaca</t>
  </si>
  <si>
    <t>San Miguel Tequixtepec *,Oaxaca</t>
  </si>
  <si>
    <t>San Miguel Tilquiápam *,Oaxaca</t>
  </si>
  <si>
    <t>San Miguel Tlacamama *,Oaxaca</t>
  </si>
  <si>
    <t>San Miguel Tlacotepec *,Oaxaca</t>
  </si>
  <si>
    <t>San Miguel Totolapan *,Guerrero</t>
  </si>
  <si>
    <t>San Miguel Tulancingo *,Oaxaca</t>
  </si>
  <si>
    <t>San Miguel Yotao *,Oaxaca</t>
  </si>
  <si>
    <t>San Nicolás *,Oaxaca</t>
  </si>
  <si>
    <t>San Nicolás *,Tamaulipas</t>
  </si>
  <si>
    <t>San Nicolás Buenos Aires,Puebla</t>
  </si>
  <si>
    <t>San Nicolás Hidalgo *,Oaxaca</t>
  </si>
  <si>
    <t>San Nicolás Tolentino,San Luis Potosí</t>
  </si>
  <si>
    <t>San Pablo Anicano *,Puebla</t>
  </si>
  <si>
    <t>San Pablo Coatlán *,Oaxaca</t>
  </si>
  <si>
    <t>San Pablo Cuatro Venados *,Oaxaca</t>
  </si>
  <si>
    <t>San Pablo Macuiltianguis *,Oaxaca</t>
  </si>
  <si>
    <t>San Pablo Tijaltepec *,Oaxaca</t>
  </si>
  <si>
    <t>San Pablo Villa de Mitla,Oaxaca</t>
  </si>
  <si>
    <t>San Pablo Yaganiza *,Oaxaca</t>
  </si>
  <si>
    <t>San Pedro Amuzgos,Oaxaca</t>
  </si>
  <si>
    <t>San Pedro Apóstol *,Oaxaca</t>
  </si>
  <si>
    <t>San Pedro Atoyac *,Oaxaca</t>
  </si>
  <si>
    <t>San Pedro Cajonos *,Oaxaca</t>
  </si>
  <si>
    <t>San Pedro Coxcaltepec Cántaros *,Oaxaca</t>
  </si>
  <si>
    <t>San Pedro de la Cueva *,Sonora</t>
  </si>
  <si>
    <t>San Pedro del Gallo *,Durango</t>
  </si>
  <si>
    <t>San Pedro el Alto *,Oaxaca</t>
  </si>
  <si>
    <t>San Pedro Huamelula,Oaxaca</t>
  </si>
  <si>
    <t>San Pedro Huilotepec *,Oaxaca</t>
  </si>
  <si>
    <t>San Pedro Ixcatlán,Oaxaca</t>
  </si>
  <si>
    <t>San Pedro Ixtlahuaca,Oaxaca</t>
  </si>
  <si>
    <t>San Pedro Jaltepetongo *,Oaxaca</t>
  </si>
  <si>
    <t>San Pedro Jicayán,Oaxaca</t>
  </si>
  <si>
    <t>San Pedro Jocotipac *,Oaxaca</t>
  </si>
  <si>
    <t>San Pedro Juchatengo *,Oaxaca</t>
  </si>
  <si>
    <t>San Pedro Mártir *,Oaxaca</t>
  </si>
  <si>
    <t>San Pedro Mártir Quiechapa *,Oaxaca</t>
  </si>
  <si>
    <t>San Pedro Mártir Yucuxaco *,Oaxaca</t>
  </si>
  <si>
    <t>San Pedro Mixtepec *,Oaxaca</t>
  </si>
  <si>
    <t>San Pedro Molinos *,Oaxaca</t>
  </si>
  <si>
    <t>San Pedro Nopala *,Oaxaca</t>
  </si>
  <si>
    <t>San Pedro Ocopetatillo *,Oaxaca</t>
  </si>
  <si>
    <t>San Pedro Ocotepec *,Oaxaca</t>
  </si>
  <si>
    <t>San Pedro Pochutla,Oaxaca</t>
  </si>
  <si>
    <t>San Pedro Quiatoni *,Oaxaca</t>
  </si>
  <si>
    <t>San Pedro Sochiápam *,Oaxaca</t>
  </si>
  <si>
    <t>San Pedro Tapanatepec,Oaxaca</t>
  </si>
  <si>
    <t>San Pedro Taviche *,Oaxaca</t>
  </si>
  <si>
    <t>San Pedro Teozacoalco *,Oaxaca</t>
  </si>
  <si>
    <t>San Pedro Teutila *,Oaxaca</t>
  </si>
  <si>
    <t>San Pedro Tidaá *,Oaxaca</t>
  </si>
  <si>
    <t>San Pedro Topiltepec *,Oaxaca</t>
  </si>
  <si>
    <t>San Pedro Totolápam *,Oaxaca</t>
  </si>
  <si>
    <t>San Pedro y San Pablo Ayutla *,Oaxaca</t>
  </si>
  <si>
    <t>San Pedro y San Pablo Tequixtepec *,Oaxaca</t>
  </si>
  <si>
    <t>San Pedro Yaneri *,Oaxaca</t>
  </si>
  <si>
    <t>San Pedro Yeloixtlahuaca *,Puebla</t>
  </si>
  <si>
    <t>San Pedro Yólox *,Oaxaca</t>
  </si>
  <si>
    <t>San Pedro Yucunama *,Oaxaca</t>
  </si>
  <si>
    <t>San Salvador el Seco,Puebla</t>
  </si>
  <si>
    <t>San Salvador Huixcolotla,Puebla</t>
  </si>
  <si>
    <t>San Sebastián Abasolo *,Oaxaca</t>
  </si>
  <si>
    <t>San Sebastián Coatlán *,Oaxaca</t>
  </si>
  <si>
    <t>San Sebastián del Oeste,Jalisco</t>
  </si>
  <si>
    <t>San Sebastián Ixcapa *,Oaxaca</t>
  </si>
  <si>
    <t>San Sebastián Nicananduta *,Oaxaca</t>
  </si>
  <si>
    <t>San Sebastián Río Hondo *,Oaxaca</t>
  </si>
  <si>
    <t>San Sebastián Tecomaxtlahuaca,Oaxaca</t>
  </si>
  <si>
    <t>San Sebastián Teitipac *,Oaxaca</t>
  </si>
  <si>
    <t>San Sebastián Tlacotepec,Puebla</t>
  </si>
  <si>
    <t>San Simón Almolongas *,Oaxaca</t>
  </si>
  <si>
    <t>San Simón Zahuatlán *,Oaxaca</t>
  </si>
  <si>
    <t>San Vicente Coatlán *,Oaxaca</t>
  </si>
  <si>
    <t>San Vicente Lachixío *,Oaxaca</t>
  </si>
  <si>
    <t>San Vicente Nuñú *,Oaxaca</t>
  </si>
  <si>
    <t>Sanahcat *,Yucatán</t>
  </si>
  <si>
    <t>Santa Ana *,Oaxaca</t>
  </si>
  <si>
    <t>Santa Ana Ateixtlahuaca *,Oaxaca</t>
  </si>
  <si>
    <t>Santa Ana Cuauhtémoc *,Oaxaca</t>
  </si>
  <si>
    <t>Santa Ana del Valle *,Oaxaca</t>
  </si>
  <si>
    <t>Santa Ana Maya,Michoacán de Ocampo</t>
  </si>
  <si>
    <t>Santa Ana Tavela *,Oaxaca</t>
  </si>
  <si>
    <t>Santa Ana Tlapacoyan *,Oaxaca</t>
  </si>
  <si>
    <t>Santa Ana Yareni *,Oaxaca</t>
  </si>
  <si>
    <t>Santa Ana Zegache *,Oaxaca</t>
  </si>
  <si>
    <t>Santa Catalina Quierí *,Oaxaca</t>
  </si>
  <si>
    <t>Santa Catarina *,Guanajuato</t>
  </si>
  <si>
    <t>Santa Catarina *,San Luis Potosí</t>
  </si>
  <si>
    <t>Santa Catarina Cuixtla *,Oaxaca</t>
  </si>
  <si>
    <t>Santa Catarina Ixtepeji *,Oaxaca</t>
  </si>
  <si>
    <t>Santa Catarina Juquila,Oaxaca</t>
  </si>
  <si>
    <t>Santa Catarina Lachatao *,Oaxaca</t>
  </si>
  <si>
    <t>Santa Catarina Loxicha *,Oaxaca</t>
  </si>
  <si>
    <t>Santa Catarina Mechoacán *,Oaxaca</t>
  </si>
  <si>
    <t>Santa Catarina Minas *,Oaxaca</t>
  </si>
  <si>
    <t>Santa Catarina Quiané *,Oaxaca</t>
  </si>
  <si>
    <t>Santa Catarina Quioquitani *,Oaxaca</t>
  </si>
  <si>
    <t>Santa Catarina Ticuá *,Oaxaca</t>
  </si>
  <si>
    <t>Santa Catarina Tlaltempan *,Puebla</t>
  </si>
  <si>
    <t>Santa Catarina Yosonotú *,Oaxaca</t>
  </si>
  <si>
    <t>Santa Catarina Zapoquila *,Oaxaca</t>
  </si>
  <si>
    <t>Santa Clara,Durango</t>
  </si>
  <si>
    <t>Santa Cruz Acatepec *,Oaxaca</t>
  </si>
  <si>
    <t>Santa Cruz de Bravo *,Oaxaca</t>
  </si>
  <si>
    <t>Santa Cruz de Juventino Rosas,Guanajuato</t>
  </si>
  <si>
    <t>Santa Cruz Itundujia,Oaxaca</t>
  </si>
  <si>
    <t>Santa Cruz Mixtepec *,Oaxaca</t>
  </si>
  <si>
    <t>Santa Cruz Nundaco *,Oaxaca</t>
  </si>
  <si>
    <t>Santa Cruz Papalutla *,Oaxaca</t>
  </si>
  <si>
    <t>Santa Cruz Tacache de Mina *,Oaxaca</t>
  </si>
  <si>
    <t>Santa Cruz Tacahua *,Oaxaca</t>
  </si>
  <si>
    <t>Santa Cruz Tayata *,Oaxaca</t>
  </si>
  <si>
    <t>Santa Cruz Xitla *,Oaxaca</t>
  </si>
  <si>
    <t>Santa Cruz Zenzontepec *,Oaxaca</t>
  </si>
  <si>
    <t>Santa Elena *,Yucatán</t>
  </si>
  <si>
    <t>Santa Gertrudis *,Oaxaca</t>
  </si>
  <si>
    <t>Santa Inés Ahuatempan,Puebla</t>
  </si>
  <si>
    <t>Santa Inés de Zaragoza *,Oaxaca</t>
  </si>
  <si>
    <t>Santa Inés del Monte *,Oaxaca</t>
  </si>
  <si>
    <t>Santa Inés Yatzeche *,Oaxaca</t>
  </si>
  <si>
    <t>Santa Isabel Cholula,Puebla</t>
  </si>
  <si>
    <t>Santa Lucía Miahuatlán *,Oaxaca</t>
  </si>
  <si>
    <t>Santa Lucía Monteverde *,Oaxaca</t>
  </si>
  <si>
    <t>Santa Lucía Ocotlán *,Oaxaca</t>
  </si>
  <si>
    <t>Santa Magdalena Jicotlán *,Oaxaca</t>
  </si>
  <si>
    <t>Santa María Alotepec *,Oaxaca</t>
  </si>
  <si>
    <t>Santa María Apazco *,Oaxaca</t>
  </si>
  <si>
    <t>Santa María Camotlán *,Oaxaca</t>
  </si>
  <si>
    <t>Santa María Chachoápam *,Oaxaca</t>
  </si>
  <si>
    <t>Santa María Chilchotla *,Oaxaca</t>
  </si>
  <si>
    <t>Santa María Colotepec,Oaxaca</t>
  </si>
  <si>
    <t>Santa María Cortijo *,Oaxaca</t>
  </si>
  <si>
    <t>Santa María de la Paz *,Zacatecas</t>
  </si>
  <si>
    <t>Santa María de los Ángeles *,Jalisco</t>
  </si>
  <si>
    <t>Santa María del Oro *,Jalisco</t>
  </si>
  <si>
    <t>Santa María del Río,San Luis Potosí</t>
  </si>
  <si>
    <t>Santa María del Rosario *,Oaxaca</t>
  </si>
  <si>
    <t>Santa María Ecatepec *,Oaxaca</t>
  </si>
  <si>
    <t>Santa María Guienagati *,Oaxaca</t>
  </si>
  <si>
    <t>Santa María Huazolotitlán *,Oaxaca</t>
  </si>
  <si>
    <t>Santa María Ipalapa *,Oaxaca</t>
  </si>
  <si>
    <t>Santa María Ixcatlán *,Oaxaca</t>
  </si>
  <si>
    <t>Santa María Jacatepec,Oaxaca</t>
  </si>
  <si>
    <t>Santa María Jaltianguis *,Oaxaca</t>
  </si>
  <si>
    <t>Santa María la Asunción *,Oaxaca</t>
  </si>
  <si>
    <t>Santa María Lachixío *,Oaxaca</t>
  </si>
  <si>
    <t>Santa María Nativitas *,Oaxaca</t>
  </si>
  <si>
    <t>Santa María Nduayaco *,Oaxaca</t>
  </si>
  <si>
    <t>Santa María Ozolotepec *,Oaxaca</t>
  </si>
  <si>
    <t>Santa María Pápalo *,Oaxaca</t>
  </si>
  <si>
    <t>Santa María Peñoles *,Oaxaca</t>
  </si>
  <si>
    <t>Santa María Quiegolani *,Oaxaca</t>
  </si>
  <si>
    <t>Santa María Sola *,Oaxaca</t>
  </si>
  <si>
    <t>Santa María Tataltepec *,Oaxaca</t>
  </si>
  <si>
    <t>Santa María Temaxcalapa *,Oaxaca</t>
  </si>
  <si>
    <t>Santa María Temaxcaltepec *,Oaxaca</t>
  </si>
  <si>
    <t>Santa María Teopoxco *,Oaxaca</t>
  </si>
  <si>
    <t>Santa María Tepantlali *,Oaxaca</t>
  </si>
  <si>
    <t>Santa María Texcatitlán *,Oaxaca</t>
  </si>
  <si>
    <t>Santa María Tlahuitoltepec *,Oaxaca</t>
  </si>
  <si>
    <t>Santa María Tlalixtac *,Oaxaca</t>
  </si>
  <si>
    <t>Santa María Tonameca,Oaxaca</t>
  </si>
  <si>
    <t>Santa María Totolapilla *,Oaxaca</t>
  </si>
  <si>
    <t>Santa María Xadani,Oaxaca</t>
  </si>
  <si>
    <t>Santa María Yalina *,Oaxaca</t>
  </si>
  <si>
    <t>Santa María Yavesía *,Oaxaca</t>
  </si>
  <si>
    <t>Santa María Yolotepec *,Oaxaca</t>
  </si>
  <si>
    <t>Santa María Yosoyúa *,Oaxaca</t>
  </si>
  <si>
    <t>Santa María Yucuhiti,Oaxaca</t>
  </si>
  <si>
    <t>Santa María Zacatepec,Oaxaca</t>
  </si>
  <si>
    <t>Santa María Zaniza *,Oaxaca</t>
  </si>
  <si>
    <t>Santa María Zoquitlán *,Oaxaca</t>
  </si>
  <si>
    <t>Santiago Amoltepec *,Oaxaca</t>
  </si>
  <si>
    <t>Santiago Apoala *,Oaxaca</t>
  </si>
  <si>
    <t>Santiago Apóstol *,Oaxaca</t>
  </si>
  <si>
    <t>Santiago Astata *,Oaxaca</t>
  </si>
  <si>
    <t>Santiago Atitlán *,Oaxaca</t>
  </si>
  <si>
    <t>Santiago Ayuquililla *,Oaxaca</t>
  </si>
  <si>
    <t>Santiago Cacaloxtepec *,Oaxaca</t>
  </si>
  <si>
    <t>Santiago Camotlán *,Oaxaca</t>
  </si>
  <si>
    <t>Santiago Chazumba,Oaxaca</t>
  </si>
  <si>
    <t>Santiago Choápam *,Oaxaca</t>
  </si>
  <si>
    <t>Santiago Comaltepec *,Oaxaca</t>
  </si>
  <si>
    <t>Santiago del Río *,Oaxaca</t>
  </si>
  <si>
    <t>Santiago el Pinar *,Chiapas</t>
  </si>
  <si>
    <t>Santiago Huajolotitlán *,Oaxaca</t>
  </si>
  <si>
    <t>Santiago Huauclilla *,Oaxaca</t>
  </si>
  <si>
    <t>Santiago Ihuitlán Plumas *,Oaxaca</t>
  </si>
  <si>
    <t>Santiago Ixcuintepec *,Oaxaca</t>
  </si>
  <si>
    <t>Santiago Ixtayutla *,Oaxaca</t>
  </si>
  <si>
    <t>Santiago Jamiltepec,Oaxaca</t>
  </si>
  <si>
    <t>Santiago Jocotepec,Oaxaca</t>
  </si>
  <si>
    <t>Santiago Juxtlahuaca,Oaxaca</t>
  </si>
  <si>
    <t>Santiago Lachiguiri,Oaxaca</t>
  </si>
  <si>
    <t>Santiago Lalopa *,Oaxaca</t>
  </si>
  <si>
    <t>Santiago Laxopa *,Oaxaca</t>
  </si>
  <si>
    <t>Santiago Llano Grande *,Oaxaca</t>
  </si>
  <si>
    <t>Santiago Maravatío,Guanajuato</t>
  </si>
  <si>
    <t>Santiago Matatlán,Oaxaca</t>
  </si>
  <si>
    <t>Santiago Miahuatlán,Puebla</t>
  </si>
  <si>
    <t>Santiago Miltepec *,Oaxaca</t>
  </si>
  <si>
    <t>Santiago Minas *,Oaxaca</t>
  </si>
  <si>
    <t>Santiago Nacaltepec *,Oaxaca</t>
  </si>
  <si>
    <t>Santiago Nejapilla *,Oaxaca</t>
  </si>
  <si>
    <t>Santiago Niltepec,Oaxaca</t>
  </si>
  <si>
    <t>Santiago Nundiche *,Oaxaca</t>
  </si>
  <si>
    <t>Santiago Nuyoó *,Oaxaca</t>
  </si>
  <si>
    <t>Santiago Sochiapan,Veracruz de Ignacio de la Llave</t>
  </si>
  <si>
    <t>Santiago Tamazola *,Oaxaca</t>
  </si>
  <si>
    <t>Santiago Tapextla *,Oaxaca</t>
  </si>
  <si>
    <t>Santiago Tepetlapa *,Oaxaca</t>
  </si>
  <si>
    <t>Santiago Tetepec *,Oaxaca</t>
  </si>
  <si>
    <t>Santiago Texcalcingo *,Oaxaca</t>
  </si>
  <si>
    <t>Santiago Textitlán *,Oaxaca</t>
  </si>
  <si>
    <t>Santiago Tilantongo *,Oaxaca</t>
  </si>
  <si>
    <t>Santiago Tlazoyaltepec *,Oaxaca</t>
  </si>
  <si>
    <t>Santiago Tuxtla,Veracruz de Ignacio de la Llave</t>
  </si>
  <si>
    <t>Santiago Xanica *,Oaxaca</t>
  </si>
  <si>
    <t>Santiago Yaitepec *,Oaxaca</t>
  </si>
  <si>
    <t>Santiago Yaveo,Oaxaca</t>
  </si>
  <si>
    <t>Santiago Yosondúa,Oaxaca</t>
  </si>
  <si>
    <t>Santiago Yucuyachi *,Oaxaca</t>
  </si>
  <si>
    <t>Santiago Zacatepec *,Oaxaca</t>
  </si>
  <si>
    <t>Santiago Zoochila *,Oaxaca</t>
  </si>
  <si>
    <t>Santo Domingo,San Luis Potosí</t>
  </si>
  <si>
    <t>Santo Domingo Albarradas *,Oaxaca</t>
  </si>
  <si>
    <t>Santo Domingo Armenta *,Oaxaca</t>
  </si>
  <si>
    <t>Santo Domingo de Morelos *,Oaxaca</t>
  </si>
  <si>
    <t>Santo Domingo Ingenio,Oaxaca</t>
  </si>
  <si>
    <t>Santo Domingo Ixcatlán *,Oaxaca</t>
  </si>
  <si>
    <t>Santo Domingo Nuxaá *,Oaxaca</t>
  </si>
  <si>
    <t>Santo Domingo Ozolotepec *,Oaxaca</t>
  </si>
  <si>
    <t>Santo Domingo Petapa,Oaxaca</t>
  </si>
  <si>
    <t>Santo Domingo Roayaga *,Oaxaca</t>
  </si>
  <si>
    <t>Santo Domingo Teojomulco *,Oaxaca</t>
  </si>
  <si>
    <t>Santo Domingo Tepuxtepec *,Oaxaca</t>
  </si>
  <si>
    <t>Santo Domingo Tlatayápam *,Oaxaca</t>
  </si>
  <si>
    <t>Santo Domingo Tomaltepec *,Oaxaca</t>
  </si>
  <si>
    <t>Santo Domingo Tonalá,Oaxaca</t>
  </si>
  <si>
    <t>Santo Domingo Tonaltepec *,Oaxaca</t>
  </si>
  <si>
    <t>Santo Domingo Xagacía *,Oaxaca</t>
  </si>
  <si>
    <t>Santo Domingo Yodohino *,Oaxaca</t>
  </si>
  <si>
    <t>Santo Domingo Zanatepec,Oaxaca</t>
  </si>
  <si>
    <t>Santo Tomás Jalieza *,Oaxaca</t>
  </si>
  <si>
    <t>Santo Tomás Ocotepec *,Oaxaca</t>
  </si>
  <si>
    <t>Santo Tomás Tamazulapan *,Oaxaca</t>
  </si>
  <si>
    <t>Santos Reyes Nopala,Oaxaca</t>
  </si>
  <si>
    <t>Santos Reyes Pápalo *,Oaxaca</t>
  </si>
  <si>
    <t>Santos Reyes Tepejillo *,Oaxaca</t>
  </si>
  <si>
    <t>Santos Reyes Yucuná *,Oaxaca</t>
  </si>
  <si>
    <t>Sáric *,Sonora</t>
  </si>
  <si>
    <t>Satevó *,Chihuahua</t>
  </si>
  <si>
    <t>Sayula de Alemán,Veracruz de Ignacio de la Llave</t>
  </si>
  <si>
    <t>Senguio,Michoacán de Ocampo</t>
  </si>
  <si>
    <t>Seyé,Yucatán</t>
  </si>
  <si>
    <t>Silacayoápam,Oaxaca</t>
  </si>
  <si>
    <t>Siltepec,Chiapas</t>
  </si>
  <si>
    <t>Simojovel *,Chiapas</t>
  </si>
  <si>
    <t>Sinaloa,Sinaloa</t>
  </si>
  <si>
    <t>Sinanché *,Yucatán</t>
  </si>
  <si>
    <t>Singuilucan,Hidalgo</t>
  </si>
  <si>
    <t>Sitalá *,Chiapas</t>
  </si>
  <si>
    <t>Sitio de Xitlapehua *,Oaxaca</t>
  </si>
  <si>
    <t>Sochiapa *,Veracruz de Ignacio de la Llave</t>
  </si>
  <si>
    <t>Socoltenango,Chiapas</t>
  </si>
  <si>
    <t>Soledad Atzompa *,Veracruz de Ignacio de la Llave</t>
  </si>
  <si>
    <t>Soledad de Doblado,Veracruz de Ignacio de la Llave</t>
  </si>
  <si>
    <t>Solosuchiapa,Chiapas</t>
  </si>
  <si>
    <t>Soltepec,Puebla</t>
  </si>
  <si>
    <t>Soteapan,Veracruz de Ignacio de la Llave</t>
  </si>
  <si>
    <t>Soto la Marina,Tamaulipas</t>
  </si>
  <si>
    <t>Sotuta,Yucatán</t>
  </si>
  <si>
    <t>Soyaló,Chiapas</t>
  </si>
  <si>
    <t>Soyopa *,Sonora</t>
  </si>
  <si>
    <t>Suaqui Grande *,Sonora</t>
  </si>
  <si>
    <t>Suchiate,Chiapas</t>
  </si>
  <si>
    <t>Sudzal *,Yucatán</t>
  </si>
  <si>
    <t>Sultepec,México</t>
  </si>
  <si>
    <t>Suma *,Yucatán</t>
  </si>
  <si>
    <t>Sunuapa *,Chiapas</t>
  </si>
  <si>
    <t>Susticacán *,Zacatecas</t>
  </si>
  <si>
    <t>Susupuato,Michoacán de Ocampo</t>
  </si>
  <si>
    <t>Tabasco,Zacatecas</t>
  </si>
  <si>
    <t>Tacámbaro,Michoacán de Ocampo</t>
  </si>
  <si>
    <t>Tahdziú *,Yucatán</t>
  </si>
  <si>
    <t>Tahmek *,Yucatán</t>
  </si>
  <si>
    <t>Tamalín,Veracruz de Ignacio de la Llave</t>
  </si>
  <si>
    <t>Tamasopo,San Luis Potosí</t>
  </si>
  <si>
    <t>Tamazula,Durango</t>
  </si>
  <si>
    <t>Tamazula de Gordiano,Jalisco</t>
  </si>
  <si>
    <t>Tamazulápam del Espíritu Santo,Oaxaca</t>
  </si>
  <si>
    <t>Tamazunchale,San Luis Potosí</t>
  </si>
  <si>
    <t>Tamiahua,Veracruz de Ignacio de la Llave</t>
  </si>
  <si>
    <t>Tampamolón Corona,San Luis Potosí</t>
  </si>
  <si>
    <t>Tampico Alto,Veracruz de Ignacio de la Llave</t>
  </si>
  <si>
    <t>Tancanhuitz,San Luis Potosí</t>
  </si>
  <si>
    <t>Tancítaro,Michoacán de Ocampo</t>
  </si>
  <si>
    <t>Tancoco,Veracruz de Ignacio de la Llave</t>
  </si>
  <si>
    <t>Tanetze de Zaragoza *,Oaxaca</t>
  </si>
  <si>
    <t>Tangamandapio,Michoacán de Ocampo</t>
  </si>
  <si>
    <t>Tangancícuaro,Michoacán de Ocampo</t>
  </si>
  <si>
    <t>Tanhuato,Michoacán de Ocampo</t>
  </si>
  <si>
    <t>Taniche *,Oaxaca</t>
  </si>
  <si>
    <t>Tanlajás *,San Luis Potosí</t>
  </si>
  <si>
    <t>Tantima,Veracruz de Ignacio de la Llave</t>
  </si>
  <si>
    <t>Tantoyuca,Veracruz de Ignacio de la Llave</t>
  </si>
  <si>
    <t>Tapalapa *,Chiapas</t>
  </si>
  <si>
    <t>Tapalpa,Jalisco</t>
  </si>
  <si>
    <t>Tarandacuao,Guanajuato</t>
  </si>
  <si>
    <t>Taretan,Michoacán de Ocampo</t>
  </si>
  <si>
    <t>Tarimoro,Guanajuato</t>
  </si>
  <si>
    <t>Tatahuicapan de Juárez,Veracruz de Ignacio de la Llave</t>
  </si>
  <si>
    <t>Tataltepec de Valdés *,Oaxaca</t>
  </si>
  <si>
    <t>Tatatila *,Veracruz de Ignacio de la Llave</t>
  </si>
  <si>
    <t>Teabo,Yucatán</t>
  </si>
  <si>
    <t>Tecalitlán,Jalisco</t>
  </si>
  <si>
    <t>Tecoanapa,Guerrero</t>
  </si>
  <si>
    <t>Tecoh,Yucatán</t>
  </si>
  <si>
    <t>Tecolutla,Veracruz de Ignacio de la Llave</t>
  </si>
  <si>
    <t>Tecomatlán,Puebla</t>
  </si>
  <si>
    <t>Tecozautla,Hidalgo</t>
  </si>
  <si>
    <t>Técpan de Galeana,Guerrero</t>
  </si>
  <si>
    <t>Tecpatán,Chiapas</t>
  </si>
  <si>
    <t>Tehuipango *,Veracruz de Ignacio de la Llave</t>
  </si>
  <si>
    <t>Tehuitzingo,Puebla</t>
  </si>
  <si>
    <t>Tekal de Venegas *,Yucatán</t>
  </si>
  <si>
    <t>Tekantó *,Yucatán</t>
  </si>
  <si>
    <t>Tekit,Yucatán</t>
  </si>
  <si>
    <t>Tekom *,Yucatán</t>
  </si>
  <si>
    <t>Telchac Puerto *,Yucatán</t>
  </si>
  <si>
    <t>Teloloapan,Guerrero</t>
  </si>
  <si>
    <t>Temascalcingo,México</t>
  </si>
  <si>
    <t>Temascaltepec,México</t>
  </si>
  <si>
    <t>Temax,Yucatán</t>
  </si>
  <si>
    <t>Temoaya,México</t>
  </si>
  <si>
    <t>Temozón,Yucatán</t>
  </si>
  <si>
    <t>Tempoal,Veracruz de Ignacio de la Llave</t>
  </si>
  <si>
    <t>Tenampa,Veracruz de Ignacio de la Llave</t>
  </si>
  <si>
    <t>Tenampulco,Puebla</t>
  </si>
  <si>
    <t>Tenango de Doria,Hidalgo</t>
  </si>
  <si>
    <t>Tenejapa *,Chiapas</t>
  </si>
  <si>
    <t>Tenochtitlán *,Veracruz de Ignacio de la Llave</t>
  </si>
  <si>
    <t>Teocaltiche,Jalisco</t>
  </si>
  <si>
    <t>Teococuilco de Marcos Pérez *,Oaxaca</t>
  </si>
  <si>
    <t>Teocuitatlán de Corona,Jalisco</t>
  </si>
  <si>
    <t>Teopantlán *,Puebla</t>
  </si>
  <si>
    <t>Teopisca,Chiapas</t>
  </si>
  <si>
    <t>Teotitlán del Valle,Oaxaca</t>
  </si>
  <si>
    <t>Teotlalco *,Puebla</t>
  </si>
  <si>
    <t>Teotongo *,Oaxaca</t>
  </si>
  <si>
    <t>Tepakán *,Yucatán</t>
  </si>
  <si>
    <t>Tepalcatepec,Michoacán de Ocampo</t>
  </si>
  <si>
    <t>Tepanco de López,Puebla</t>
  </si>
  <si>
    <t>Tepango de Rodríguez *,Puebla</t>
  </si>
  <si>
    <t>Tepatlaxco,Veracruz de Ignacio de la Llave</t>
  </si>
  <si>
    <t>Tepatlaxco de Hidalgo,Puebla</t>
  </si>
  <si>
    <t>Tepechitlán,Zacatecas</t>
  </si>
  <si>
    <t>Tepecoacuilco de Trujano,Guerrero</t>
  </si>
  <si>
    <t>Tepehuacán de Guerrero,Hidalgo</t>
  </si>
  <si>
    <t>Tepehuanes,Durango</t>
  </si>
  <si>
    <t>Tepelmeme Villa de Morelos *,Oaxaca</t>
  </si>
  <si>
    <t>Tepemaxalco *,Puebla</t>
  </si>
  <si>
    <t>Tepeojuma,Puebla</t>
  </si>
  <si>
    <t>Tepetlán,Veracruz de Ignacio de la Llave</t>
  </si>
  <si>
    <t>Tepetongo,Zacatecas</t>
  </si>
  <si>
    <t>Tepetzintla,Puebla</t>
  </si>
  <si>
    <t>Tepetzintla,Veracruz de Ignacio de la Llave</t>
  </si>
  <si>
    <t>Tepexco,Puebla</t>
  </si>
  <si>
    <t>Tepexi de Rodríguez,Puebla</t>
  </si>
  <si>
    <t>Tepeyahualco,Puebla</t>
  </si>
  <si>
    <t>Tequila,Veracruz de Ignacio de la Llave</t>
  </si>
  <si>
    <t>Terrenate,Tlaxcala</t>
  </si>
  <si>
    <t>Tetela de Ocampo,Puebla</t>
  </si>
  <si>
    <t>Tetela del Volcán,Morelos</t>
  </si>
  <si>
    <t>Tetipac,Guerrero</t>
  </si>
  <si>
    <t>Tetiz *,Yucatán</t>
  </si>
  <si>
    <t>Texcaltitlán,México</t>
  </si>
  <si>
    <t>Texcatepec *,Veracruz de Ignacio de la Llave</t>
  </si>
  <si>
    <t>Texhuacán *,Veracruz de Ignacio de la Llave</t>
  </si>
  <si>
    <t>Texistepec,Veracruz de Ignacio de la Llave</t>
  </si>
  <si>
    <t>Teya *,Yucatán</t>
  </si>
  <si>
    <t>Tezonapa,Veracruz de Ignacio de la Llave</t>
  </si>
  <si>
    <t>Tianguismanalco,Puebla</t>
  </si>
  <si>
    <t>Tianguistengo,Hidalgo</t>
  </si>
  <si>
    <t>Tierra Blanca,Guanajuato</t>
  </si>
  <si>
    <t>Tierra Nueva,San Luis Potosí</t>
  </si>
  <si>
    <t>Tila *,Chiapas</t>
  </si>
  <si>
    <t>Tilapa,Puebla</t>
  </si>
  <si>
    <t>Timucuy,Yucatán</t>
  </si>
  <si>
    <t>Tingüindín,Michoacán de Ocampo</t>
  </si>
  <si>
    <t>Tinum,Yucatán</t>
  </si>
  <si>
    <t>Tiquicheo de Nicolás Romero,Michoacán de Ocampo</t>
  </si>
  <si>
    <t>Tixcacalcupul,Yucatán</t>
  </si>
  <si>
    <t>Tixmehuac *,Yucatán</t>
  </si>
  <si>
    <t>Tizapán el Alto,Jalisco</t>
  </si>
  <si>
    <t>Tizimín,Yucatán</t>
  </si>
  <si>
    <t>Tlachichilco,Veracruz de Ignacio de la Llave</t>
  </si>
  <si>
    <t>Tlachichuca,Puebla</t>
  </si>
  <si>
    <t>Tlacoachistlahuaca *,Guerrero</t>
  </si>
  <si>
    <t>Tlacoapa *,Guerrero</t>
  </si>
  <si>
    <t>Tlacojalpan,Veracruz de Ignacio de la Llave</t>
  </si>
  <si>
    <t>Tlacolulan,Veracruz de Ignacio de la Llave</t>
  </si>
  <si>
    <t>Tlacotalpan,Veracruz de Ignacio de la Llave</t>
  </si>
  <si>
    <t>Tlacotepec de Benito Juárez,Puebla</t>
  </si>
  <si>
    <t>Tlacotepec de Mejía *,Veracruz de Ignacio de la Llave</t>
  </si>
  <si>
    <t>Tlacotepec Plumas *,Oaxaca</t>
  </si>
  <si>
    <t>Tlacuilotepec,Puebla</t>
  </si>
  <si>
    <t>Tlahuiltepa,Hidalgo</t>
  </si>
  <si>
    <t>Tlalchapa,Guerrero</t>
  </si>
  <si>
    <t>Tlalixcoyan,Veracruz de Ignacio de la Llave</t>
  </si>
  <si>
    <t>Tlalixtaquilla de Maldonado,Guerrero</t>
  </si>
  <si>
    <t>Tlalpujahua,Michoacán de Ocampo</t>
  </si>
  <si>
    <t>Tlaltetela,Veracruz de Ignacio de la Llave</t>
  </si>
  <si>
    <t>Tlanchinol,Hidalgo</t>
  </si>
  <si>
    <t>Tlaola,Puebla</t>
  </si>
  <si>
    <t>Tlapa de Comonfort,Guerrero</t>
  </si>
  <si>
    <t>Tlapacoya,Puebla</t>
  </si>
  <si>
    <t>Tlapacoyan,Veracruz de Ignacio de la Llave</t>
  </si>
  <si>
    <t>Tlapanalá,Puebla</t>
  </si>
  <si>
    <t>Tlapehuala,Guerrero</t>
  </si>
  <si>
    <t>Tlaquilpa,Veracruz de Ignacio de la Llave</t>
  </si>
  <si>
    <t>Tlatlaya,México</t>
  </si>
  <si>
    <t>Tlaxco,Puebla</t>
  </si>
  <si>
    <t>Tlazazalca,Michoacán de Ocampo</t>
  </si>
  <si>
    <t>Tlilapan *,Veracruz de Ignacio de la Llave</t>
  </si>
  <si>
    <t>Tochimilco,Puebla</t>
  </si>
  <si>
    <t>Tocumbo,Michoacán de Ocampo</t>
  </si>
  <si>
    <t>Tolimán,Jalisco</t>
  </si>
  <si>
    <t>Tomatlán,Jalisco</t>
  </si>
  <si>
    <t>Tonaya,Jalisco</t>
  </si>
  <si>
    <t>Tonayán *,Veracruz de Ignacio de la Llave</t>
  </si>
  <si>
    <t>Topia,Durango</t>
  </si>
  <si>
    <t>Totatiche,Jalisco</t>
  </si>
  <si>
    <t>Totolapa,Chiapas</t>
  </si>
  <si>
    <t>Totoltepec de Guerrero *,Puebla</t>
  </si>
  <si>
    <t>Totontepec Villa de Morelos *,Oaxaca</t>
  </si>
  <si>
    <t>Tototlán,Jalisco</t>
  </si>
  <si>
    <t>Totutla,Veracruz de Ignacio de la Llave</t>
  </si>
  <si>
    <t>Tres Valles,Veracruz de Ignacio de la Llave</t>
  </si>
  <si>
    <t>Trincheras *,Sonora</t>
  </si>
  <si>
    <t>Trinidad García de la Cadena *,Zacatecas</t>
  </si>
  <si>
    <t>Trinidad Zaachila *,Oaxaca</t>
  </si>
  <si>
    <t>Tubutama *,Sonora</t>
  </si>
  <si>
    <t>Tula,Tamaulipas</t>
  </si>
  <si>
    <t>Tulcingo,Puebla</t>
  </si>
  <si>
    <t>Tumbalá *,Chiapas</t>
  </si>
  <si>
    <t>Tumbiscatío,Michoacán de Ocampo</t>
  </si>
  <si>
    <t>Tunkás *,Yucatán</t>
  </si>
  <si>
    <t>Turicato,Michoacán de Ocampo</t>
  </si>
  <si>
    <t>Tuxcacuesco *,Jalisco</t>
  </si>
  <si>
    <t>Tuxpan,Michoacán de Ocampo</t>
  </si>
  <si>
    <t>Tuxtilla *,Veracruz de Ignacio de la Llave</t>
  </si>
  <si>
    <t>Tuzamapan de Galeana,Puebla</t>
  </si>
  <si>
    <t>Tuzantán,Chiapas</t>
  </si>
  <si>
    <t>Tuzantla,Michoacán de Ocampo</t>
  </si>
  <si>
    <t>Tzicatlacoyan,Puebla</t>
  </si>
  <si>
    <t>Tzimol,Chiapas</t>
  </si>
  <si>
    <t>Tzitzio,Michoacán de Ocampo</t>
  </si>
  <si>
    <t>Tzucacab,Yucatán</t>
  </si>
  <si>
    <t>Uayma *,Yucatán</t>
  </si>
  <si>
    <t>Ucú *,Yucatán</t>
  </si>
  <si>
    <t>Unión de San Antonio,Jalisco</t>
  </si>
  <si>
    <t>Unión Juárez,Chiapas</t>
  </si>
  <si>
    <t>Uriangato,Guanajuato</t>
  </si>
  <si>
    <t>Uruachi *,Chihuahua</t>
  </si>
  <si>
    <t>Uxpanapa,Veracruz de Ignacio de la Llave</t>
  </si>
  <si>
    <t>Valerio Trujano *,Oaxaca</t>
  </si>
  <si>
    <t>Valle de Guadalupe,Jalisco</t>
  </si>
  <si>
    <t>Valle de Juárez,Jalisco</t>
  </si>
  <si>
    <t>Valle de Santiago,Guanajuato</t>
  </si>
  <si>
    <t>Valle de Zaragoza,Chihuahua</t>
  </si>
  <si>
    <t>Vallecillo *,Nuevo León</t>
  </si>
  <si>
    <t>Vanegas,San Luis Potosí</t>
  </si>
  <si>
    <t>Vega de Alatorre,Veracruz de Ignacio de la Llave</t>
  </si>
  <si>
    <t>Venado,San Luis Potosí</t>
  </si>
  <si>
    <t>Venustiano Carranza,Chiapas</t>
  </si>
  <si>
    <t>Venustiano Carranza,Michoacán de Ocampo</t>
  </si>
  <si>
    <t>Vicente Guerrero *,Puebla</t>
  </si>
  <si>
    <t>Victoria,Guanajuato</t>
  </si>
  <si>
    <t>Viesca,Coahuila de Zaragoza</t>
  </si>
  <si>
    <t>Villa Aldama,Veracruz de Ignacio de la Llave</t>
  </si>
  <si>
    <t>Villa Comaltitlán,Chiapas</t>
  </si>
  <si>
    <t>Villa Corona,Jalisco</t>
  </si>
  <si>
    <t>Villa Corzo,Chiapas</t>
  </si>
  <si>
    <t>Villa de Allende,México</t>
  </si>
  <si>
    <t>Villa de Arista,San Luis Potosí</t>
  </si>
  <si>
    <t>Villa de Arriaga,San Luis Potosí</t>
  </si>
  <si>
    <t>Villa de Chilapa de Díaz *,Oaxaca</t>
  </si>
  <si>
    <t>Villa de Cos,Zacatecas</t>
  </si>
  <si>
    <t>Villa de Guadalupe,San Luis Potosí</t>
  </si>
  <si>
    <t>Villa de Ramos,San Luis Potosí</t>
  </si>
  <si>
    <t>Villa de Reyes,San Luis Potosí</t>
  </si>
  <si>
    <t>Villa de Tututepec de Melchor Ocampo,Oaxaca</t>
  </si>
  <si>
    <t>Villa del Carbón,México</t>
  </si>
  <si>
    <t>Villa Díaz Ordaz,Oaxaca</t>
  </si>
  <si>
    <t>Villa Guerrero,Jalisco</t>
  </si>
  <si>
    <t>Villa Guerrero,México</t>
  </si>
  <si>
    <t>Villa Hidalgo,Jalisco</t>
  </si>
  <si>
    <t>Villa Hidalgo,San Luis Potosí</t>
  </si>
  <si>
    <t>Villa Hidalgo,Zacatecas</t>
  </si>
  <si>
    <t>Villa Hidalgo *,Oaxaca</t>
  </si>
  <si>
    <t>Villa Juárez,San Luis Potosí</t>
  </si>
  <si>
    <t>Villa Pesqueira *,Sonora</t>
  </si>
  <si>
    <t>Villa Purificación,Jalisco</t>
  </si>
  <si>
    <t>Villa Sola de Vega,Oaxaca</t>
  </si>
  <si>
    <t>Villa Talea de Castro *,Oaxaca</t>
  </si>
  <si>
    <t>Villa Tejúpam de la Unión *,Oaxaca</t>
  </si>
  <si>
    <t>Villa Victoria,México</t>
  </si>
  <si>
    <t>Villaflores,Chiapas</t>
  </si>
  <si>
    <t>Villagrán,Tamaulipas</t>
  </si>
  <si>
    <t>Villamar,Michoacán de Ocampo</t>
  </si>
  <si>
    <t>Villanueva,Zacatecas</t>
  </si>
  <si>
    <t>Vista Hermosa,Michoacán de Ocampo</t>
  </si>
  <si>
    <t>Xalpatláhuac *,Guerrero</t>
  </si>
  <si>
    <t>Xayacatlán de Bravo *,Puebla</t>
  </si>
  <si>
    <t>Xichú,Guanajuato</t>
  </si>
  <si>
    <t>Xico,Veracruz de Ignacio de la Llave</t>
  </si>
  <si>
    <t>Xicotlán *,Puebla</t>
  </si>
  <si>
    <t>Xilitla,San Luis Potosí</t>
  </si>
  <si>
    <t>Xiutetelco,Puebla</t>
  </si>
  <si>
    <t>Xocchel *,Yucatán</t>
  </si>
  <si>
    <t>Xochiapulco *,Puebla</t>
  </si>
  <si>
    <t>Xochiatipan *,Hidalgo</t>
  </si>
  <si>
    <t>Xochicoatlán,Hidalgo</t>
  </si>
  <si>
    <t>Xochihuehuetlán,Guerrero</t>
  </si>
  <si>
    <t>Xochiltepec *,Puebla</t>
  </si>
  <si>
    <t>Xochistlahuaca *,Guerrero</t>
  </si>
  <si>
    <t>Xochitlán de Vicente Suárez,Puebla</t>
  </si>
  <si>
    <t>Xochitlán Todos Santos,Puebla</t>
  </si>
  <si>
    <t>Xoxocotla *,Veracruz de Ignacio de la Llave</t>
  </si>
  <si>
    <t>Yahualica,Hidalgo</t>
  </si>
  <si>
    <t>Yahualica de González Gallo,Jalisco</t>
  </si>
  <si>
    <t>Yajalón,Chiapas</t>
  </si>
  <si>
    <t>Yaxcabá,Yucatán</t>
  </si>
  <si>
    <t>Yaxe *,Oaxaca</t>
  </si>
  <si>
    <t>Yécora,Sonora</t>
  </si>
  <si>
    <t>Yecuatla,Veracruz de Ignacio de la Llave</t>
  </si>
  <si>
    <t>Yehualtepec,Puebla</t>
  </si>
  <si>
    <t>Yogana *,Oaxaca</t>
  </si>
  <si>
    <t>Yurécuaro,Michoacán de Ocampo</t>
  </si>
  <si>
    <t>Yuriria,Guanajuato</t>
  </si>
  <si>
    <t>Yutanduchi de Guerrero *,Oaxaca</t>
  </si>
  <si>
    <t>Zacapala *,Puebla</t>
  </si>
  <si>
    <t>Zacapoaxtla,Puebla</t>
  </si>
  <si>
    <t>Zacazonapan *,México</t>
  </si>
  <si>
    <t>Zacualpan,México</t>
  </si>
  <si>
    <t>Zacualpan,Veracruz de Ignacio de la Llave</t>
  </si>
  <si>
    <t>Zapotitlán,Puebla</t>
  </si>
  <si>
    <t>Zapotitlán de Méndez *,Puebla</t>
  </si>
  <si>
    <t>Zapotitlán de Vadillo,Jalisco</t>
  </si>
  <si>
    <t>Zapotitlán Lagunas *,Oaxaca</t>
  </si>
  <si>
    <t>Zapotitlán Palmas *,Oaxaca</t>
  </si>
  <si>
    <t>Zapotitlán Tablas *,Guerrero</t>
  </si>
  <si>
    <t>Zapotlán del Rey,Jalisco</t>
  </si>
  <si>
    <t>Zapotlanejo,Jalisco</t>
  </si>
  <si>
    <t>Zaragoza,San Luis Potosí</t>
  </si>
  <si>
    <t>Zaragoza,Veracruz de Ignacio de la Llave</t>
  </si>
  <si>
    <t>Zautla,Puebla</t>
  </si>
  <si>
    <t>Zentla,Veracruz de Ignacio de la Llave</t>
  </si>
  <si>
    <t>Zihuateutla,Puebla</t>
  </si>
  <si>
    <t>Ziltlaltépec de Trinidad Sánchez Santos,Tlaxcala</t>
  </si>
  <si>
    <t>Zinacantán *,Chiapas</t>
  </si>
  <si>
    <t>Zinacatepec,Puebla</t>
  </si>
  <si>
    <t>Zináparo *,Michoacán de Ocampo</t>
  </si>
  <si>
    <t>Zinapécuaro,Michoacán de Ocampo</t>
  </si>
  <si>
    <t>Ziracuaretiro,Michoacán de Ocampo</t>
  </si>
  <si>
    <t>Zirándaro,Guerrero</t>
  </si>
  <si>
    <t>Zitlala,Guerrero</t>
  </si>
  <si>
    <t>Zongolica,Veracruz de Ignacio de la Llave</t>
  </si>
  <si>
    <t>Zongozotla *,Puebla</t>
  </si>
  <si>
    <t>Zontecomatlán de López y Fuentes,Veracruz de Ignacio de la Llave</t>
  </si>
  <si>
    <t>Zoquiapan *,Puebla</t>
  </si>
  <si>
    <t>Zoquitlán *,Puebla</t>
  </si>
  <si>
    <t>Zozocolco de Hidalgo,Veracruz de Ignacio de la Llave</t>
  </si>
  <si>
    <t>Zumpahuacán *,México</t>
  </si>
  <si>
    <t>Abasolo *,Coahuila de Zaragoza</t>
  </si>
  <si>
    <t>Abasolo *,Nuevo León</t>
  </si>
  <si>
    <t>Acámbaro,Guanajuato</t>
  </si>
  <si>
    <t>Acanceh,Yucatán</t>
  </si>
  <si>
    <t>Acaponeta,Nayarit</t>
  </si>
  <si>
    <t>Acapulco de Juárez,Guerrero</t>
  </si>
  <si>
    <t>Acatlán,Puebla</t>
  </si>
  <si>
    <t>Acatlán de Juárez,Jalisco</t>
  </si>
  <si>
    <t>Acayucan,Veracruz de Ignacio de la Llave</t>
  </si>
  <si>
    <t>Acolman,México</t>
  </si>
  <si>
    <t>Aconchi *,Sonora</t>
  </si>
  <si>
    <t>Actopan,Hidalgo</t>
  </si>
  <si>
    <t>Acuamanala de Miguel Hidalgo *,Tlaxcala</t>
  </si>
  <si>
    <t>Acuña,Coahuila de Zaragoza</t>
  </si>
  <si>
    <t>Agua Dulce,Veracruz de Ignacio de la Llave</t>
  </si>
  <si>
    <t>Agua Prieta,Sonora</t>
  </si>
  <si>
    <t>Aguascalientes,Aguascalientes</t>
  </si>
  <si>
    <t>Ahome,Sinaloa</t>
  </si>
  <si>
    <t>Ahuacatlán,Nayarit</t>
  </si>
  <si>
    <t>Ahualulco de Mercado,Jalisco</t>
  </si>
  <si>
    <t>Ahuazotepec,Puebla</t>
  </si>
  <si>
    <t>Ajacuba,Hidalgo</t>
  </si>
  <si>
    <t>Álamo Temapache,Veracruz de Ignacio de la Llave</t>
  </si>
  <si>
    <t>Aldama,Chihuahua</t>
  </si>
  <si>
    <t>Allende,Coahuila de Zaragoza</t>
  </si>
  <si>
    <t>Allende,Chihuahua</t>
  </si>
  <si>
    <t>Allende,Nuevo León</t>
  </si>
  <si>
    <t>Almoloya,Hidalgo</t>
  </si>
  <si>
    <t>Almoloya de Juárez,México</t>
  </si>
  <si>
    <t>Almoloya del Río,México</t>
  </si>
  <si>
    <t>Altamira,Tamaulipas</t>
  </si>
  <si>
    <t>Altar,Sonora</t>
  </si>
  <si>
    <t>Alvarado,Veracruz de Ignacio de la Llave</t>
  </si>
  <si>
    <t>Álvaro Obregón,Ciudad de México</t>
  </si>
  <si>
    <t>Amacueca,Jalisco</t>
  </si>
  <si>
    <t>Amacuzac,Morelos</t>
  </si>
  <si>
    <t>Amatitán,Jalisco</t>
  </si>
  <si>
    <t>Amatlán de los Reyes,Veracruz de Ignacio de la Llave</t>
  </si>
  <si>
    <t>Amaxac de Guerrero,Tlaxcala</t>
  </si>
  <si>
    <t>Ameca,Jalisco</t>
  </si>
  <si>
    <t>Amecameca,México</t>
  </si>
  <si>
    <t>Amozoc,Puebla</t>
  </si>
  <si>
    <t>Anáhuac,Nuevo León</t>
  </si>
  <si>
    <t>Angangueo,Michoacán de Ocampo</t>
  </si>
  <si>
    <t>Angostura,Sinaloa</t>
  </si>
  <si>
    <t>Ánimas Trujano *,Oaxaca</t>
  </si>
  <si>
    <t>Apan,Hidalgo</t>
  </si>
  <si>
    <t>Apaseo el Grande,Guanajuato</t>
  </si>
  <si>
    <t>Apaxco,México</t>
  </si>
  <si>
    <t>Apetatitlán de Antonio Carvajal,Tlaxcala</t>
  </si>
  <si>
    <t>Apizaco,Tlaxcala</t>
  </si>
  <si>
    <t>Apodaca,Nuevo León</t>
  </si>
  <si>
    <t>Aquiles Serdán,Chihuahua</t>
  </si>
  <si>
    <t>Arandas,Jalisco</t>
  </si>
  <si>
    <t>Arcelia,Guerrero</t>
  </si>
  <si>
    <t>Arivechi *,Sonora</t>
  </si>
  <si>
    <t>Arizpe *,Sonora</t>
  </si>
  <si>
    <t>Arriaga,Chiapas</t>
  </si>
  <si>
    <t>Arteaga,Coahuila de Zaragoza</t>
  </si>
  <si>
    <t>Asientos,Aguascalientes</t>
  </si>
  <si>
    <t>Asunción Ixtaltepec,Oaxaca</t>
  </si>
  <si>
    <t>Asunción Nochixtlán,Oaxaca</t>
  </si>
  <si>
    <t>Atenco,México</t>
  </si>
  <si>
    <t>Atil *,Sonora</t>
  </si>
  <si>
    <t>Atitalaquia,Hidalgo</t>
  </si>
  <si>
    <t>Atizapán,México</t>
  </si>
  <si>
    <t>Atizapán de Zaragoza,México</t>
  </si>
  <si>
    <t>Atlacomulco,México</t>
  </si>
  <si>
    <t>Atlangatepec,Tlaxcala</t>
  </si>
  <si>
    <t>Atlatlahucan,Morelos</t>
  </si>
  <si>
    <t>Atlautla,México</t>
  </si>
  <si>
    <t>Atlixco,Puebla</t>
  </si>
  <si>
    <t>Atotonilco de Tula,Hidalgo</t>
  </si>
  <si>
    <t>Atoyac,Veracruz de Ignacio de la Llave</t>
  </si>
  <si>
    <t>Atoyac de Álvarez,Guerrero</t>
  </si>
  <si>
    <t>Autlán de Navarro,Jalisco</t>
  </si>
  <si>
    <t>Axapusco,México</t>
  </si>
  <si>
    <t>Axtla de Terrazas,San Luis Potosí</t>
  </si>
  <si>
    <t>Ayala,Morelos</t>
  </si>
  <si>
    <t>Ayapango,México</t>
  </si>
  <si>
    <t>Azcapotzalco,Ciudad de México</t>
  </si>
  <si>
    <t>Baca,Yucatán</t>
  </si>
  <si>
    <t>Bacoachi *,Sonora</t>
  </si>
  <si>
    <t>Bácum,Sonora</t>
  </si>
  <si>
    <t>Bahía de Banderas,Nayarit</t>
  </si>
  <si>
    <t>Balancán,Tabasco</t>
  </si>
  <si>
    <t>Banámichi *,Sonora</t>
  </si>
  <si>
    <t>Banderilla,Veracruz de Ignacio de la Llave</t>
  </si>
  <si>
    <t>Baviácora *,Sonora</t>
  </si>
  <si>
    <t>Benito Juárez,Ciudad de México</t>
  </si>
  <si>
    <t>Benito Juárez,Guerrero</t>
  </si>
  <si>
    <t>Benito Juárez,Quintana Roo</t>
  </si>
  <si>
    <t>Benito Juárez,Sonora</t>
  </si>
  <si>
    <t>Benito Juárez,Tlaxcala</t>
  </si>
  <si>
    <t>Benjamín Hill,Sonora</t>
  </si>
  <si>
    <t>Boca del Río,Veracruz de Ignacio de la Llave</t>
  </si>
  <si>
    <t>Bustamante *,Nuevo León</t>
  </si>
  <si>
    <t>Caborca,Sonora</t>
  </si>
  <si>
    <t>Cadereyta Jiménez,Nuevo León</t>
  </si>
  <si>
    <t>Cajeme,Sonora</t>
  </si>
  <si>
    <t>Calera,Zacatecas</t>
  </si>
  <si>
    <t>Calimaya,México</t>
  </si>
  <si>
    <t>Calkiní,Campeche</t>
  </si>
  <si>
    <t>Calpulalpan,Tlaxcala</t>
  </si>
  <si>
    <t>Camargo,Chihuahua</t>
  </si>
  <si>
    <t>Camargo,Tamaulipas</t>
  </si>
  <si>
    <t>Camerino Z. Mendoza,Veracruz de Ignacio de la Llave</t>
  </si>
  <si>
    <t>Campeche,Campeche</t>
  </si>
  <si>
    <t>Cananea,Sonora</t>
  </si>
  <si>
    <t>Canatlán,Durango</t>
  </si>
  <si>
    <t>Cañitas de Felipe Pescador,Zacatecas</t>
  </si>
  <si>
    <t>Capulálpam de Méndez *,Oaxaca</t>
  </si>
  <si>
    <t>Capulhuac,México</t>
  </si>
  <si>
    <t>Carbó *,Sonora</t>
  </si>
  <si>
    <t>Cárdenas,San Luis Potosí</t>
  </si>
  <si>
    <t>Cárdenas,Tabasco</t>
  </si>
  <si>
    <t>Cardonal,Hidalgo</t>
  </si>
  <si>
    <t>Carlos A. Carrillo,Veracruz de Ignacio de la Llave</t>
  </si>
  <si>
    <t>Carmen,Campeche</t>
  </si>
  <si>
    <t>Casas Grandes,Chihuahua</t>
  </si>
  <si>
    <t>Castaños,Coahuila de Zaragoza</t>
  </si>
  <si>
    <t>Cedral,San Luis Potosí</t>
  </si>
  <si>
    <t>Celaya,Guanajuato</t>
  </si>
  <si>
    <t>Centla,Tabasco</t>
  </si>
  <si>
    <t>Centro,Tabasco</t>
  </si>
  <si>
    <t>Cerralvo,Nuevo León</t>
  </si>
  <si>
    <t>Cerro Azul,Veracruz de Ignacio de la Llave</t>
  </si>
  <si>
    <t>Cerro de San Pedro *,San Luis Potosí</t>
  </si>
  <si>
    <t>Chalchicomula de Sesma,Puebla</t>
  </si>
  <si>
    <t>Chalchihuites,Zacatecas</t>
  </si>
  <si>
    <t>Chalco,México</t>
  </si>
  <si>
    <t>Champotón,Campeche</t>
  </si>
  <si>
    <t>Chapala,Jalisco</t>
  </si>
  <si>
    <t>Chapultepec,México</t>
  </si>
  <si>
    <t>Charcas,San Luis Potosí</t>
  </si>
  <si>
    <t>Cherán,Michoacán de Ocampo</t>
  </si>
  <si>
    <t>Chiapa de Corzo,Chiapas</t>
  </si>
  <si>
    <t>Chiautempan,Tlaxcala</t>
  </si>
  <si>
    <t>Chiautla,México</t>
  </si>
  <si>
    <t>Chiautla,Puebla</t>
  </si>
  <si>
    <t>Chiautzingo,Puebla</t>
  </si>
  <si>
    <t>Chicoloapan,México</t>
  </si>
  <si>
    <t>Chiconcuac,México</t>
  </si>
  <si>
    <t>Chicxulub Pueblo *,Yucatán</t>
  </si>
  <si>
    <t>Chihuahua,Chihuahua</t>
  </si>
  <si>
    <t>Chilcuautla,Hidalgo</t>
  </si>
  <si>
    <t>Chilpancingo de los Bravo,Guerrero</t>
  </si>
  <si>
    <t>Chimalhuacán,México</t>
  </si>
  <si>
    <t>China,Nuevo León</t>
  </si>
  <si>
    <t>Chocholá *,Yucatán</t>
  </si>
  <si>
    <t>Ciénega de Flores,Nuevo León</t>
  </si>
  <si>
    <t>Cihuatlán,Jalisco</t>
  </si>
  <si>
    <t>Cintalapa,Chiapas</t>
  </si>
  <si>
    <t>Ciudad Fernández,San Luis Potosí</t>
  </si>
  <si>
    <t>Ciudad Ixtepec,Oaxaca</t>
  </si>
  <si>
    <t>Ciudad Madero,Tamaulipas</t>
  </si>
  <si>
    <t>Ciudad Valles,San Luis Potosí</t>
  </si>
  <si>
    <t>Coacalco de Berriozábal,México</t>
  </si>
  <si>
    <t>Coatepec,Veracruz de Ignacio de la Llave</t>
  </si>
  <si>
    <t>Coatzacoalcos,Veracruz de Ignacio de la Llave</t>
  </si>
  <si>
    <t>Coatzintla,Veracruz de Ignacio de la Llave</t>
  </si>
  <si>
    <t>Cocotitlán,México</t>
  </si>
  <si>
    <t>Cocula,Jalisco</t>
  </si>
  <si>
    <t>Colima,Colima</t>
  </si>
  <si>
    <t>Colotlán,Jalisco</t>
  </si>
  <si>
    <t>Comala,Colima</t>
  </si>
  <si>
    <t>Comalcalco,Tabasco</t>
  </si>
  <si>
    <t>Comitán de Domínguez,Chiapas</t>
  </si>
  <si>
    <t>Comondú,Baja California Sur</t>
  </si>
  <si>
    <t>Compostela,Nayarit</t>
  </si>
  <si>
    <t>Concepción del Oro,Zacatecas</t>
  </si>
  <si>
    <t>Concordia,Sinaloa</t>
  </si>
  <si>
    <t>Conkal,Yucatán</t>
  </si>
  <si>
    <t>Contla de Juan Cuamatzi,Tlaxcala</t>
  </si>
  <si>
    <t>Coquimatlán,Colima</t>
  </si>
  <si>
    <t>Córdoba,Veracruz de Ignacio de la Llave</t>
  </si>
  <si>
    <t>Coronado *,Chihuahua</t>
  </si>
  <si>
    <t>Coronango,Puebla</t>
  </si>
  <si>
    <t>Corregidora,Querétaro</t>
  </si>
  <si>
    <t>Cortazar,Guanajuato</t>
  </si>
  <si>
    <t>Cosamaloapan de Carpio,Veracruz de Ignacio de la Llave</t>
  </si>
  <si>
    <t>Cosío,Aguascalientes</t>
  </si>
  <si>
    <t>Cosoleacaque,Veracruz de Ignacio de la Llave</t>
  </si>
  <si>
    <t>Coxcatlán,Puebla</t>
  </si>
  <si>
    <t>Coyoacán,Ciudad de México</t>
  </si>
  <si>
    <t>Coyotepec,México</t>
  </si>
  <si>
    <t>Cozumel,Quintana Roo</t>
  </si>
  <si>
    <t>Cuajimalpa de Morelos,Ciudad de México</t>
  </si>
  <si>
    <t>Cuatro Ciénegas,Coahuila de Zaragoza</t>
  </si>
  <si>
    <t>Cuauhtémoc,Colima</t>
  </si>
  <si>
    <t>Cuauhtémoc,Chihuahua</t>
  </si>
  <si>
    <t>Cuauhtémoc,Ciudad de México</t>
  </si>
  <si>
    <t>Cuautitlán,México</t>
  </si>
  <si>
    <t>Cuautitlán Izcalli,México</t>
  </si>
  <si>
    <t>Cuautla,Morelos</t>
  </si>
  <si>
    <t>Cuautlancingo,Puebla</t>
  </si>
  <si>
    <t>Cuaxomulco *,Tlaxcala</t>
  </si>
  <si>
    <t>Cuencamé,Durango</t>
  </si>
  <si>
    <t>Cuernavaca,Morelos</t>
  </si>
  <si>
    <t>Cuilápam de Guerrero,Oaxaca</t>
  </si>
  <si>
    <t>Culiacán,Sinaloa</t>
  </si>
  <si>
    <t>Cumpas,Sonora</t>
  </si>
  <si>
    <t>Cunduacán,Tabasco</t>
  </si>
  <si>
    <t>Delicias,Chihuahua</t>
  </si>
  <si>
    <t>Divisaderos *,Sonora</t>
  </si>
  <si>
    <t>Durango,Durango</t>
  </si>
  <si>
    <t>Dzidzantún,Yucatán</t>
  </si>
  <si>
    <t>Dzilam de Bravo *,Yucatán</t>
  </si>
  <si>
    <t>Ebano,San Luis Potosí</t>
  </si>
  <si>
    <t>Ecatepec de Morelos,México</t>
  </si>
  <si>
    <t>Ecatzingo,México</t>
  </si>
  <si>
    <t>El Arenal,Hidalgo</t>
  </si>
  <si>
    <t>El Arenal,Jalisco</t>
  </si>
  <si>
    <t>El Barrio de la Soledad,Oaxaca</t>
  </si>
  <si>
    <t>El Carmen,Nuevo León</t>
  </si>
  <si>
    <t>El Espinal,Oaxaca</t>
  </si>
  <si>
    <t>El Fuerte,Sinaloa</t>
  </si>
  <si>
    <t>El Grullo,Jalisco</t>
  </si>
  <si>
    <t>El Higo,Veracruz de Ignacio de la Llave</t>
  </si>
  <si>
    <t>El Limón,Jalisco</t>
  </si>
  <si>
    <t>El Llano,Aguascalientes</t>
  </si>
  <si>
    <t>El Mante,Tamaulipas</t>
  </si>
  <si>
    <t>El Marqués,Querétaro</t>
  </si>
  <si>
    <t>El Naranjo,San Luis Potosí</t>
  </si>
  <si>
    <t>El Oro,Durango</t>
  </si>
  <si>
    <t>El Oro,México</t>
  </si>
  <si>
    <t>El Salto,Jalisco</t>
  </si>
  <si>
    <t>Emiliano Zapata,Hidalgo</t>
  </si>
  <si>
    <t>Emiliano Zapata,Morelos</t>
  </si>
  <si>
    <t>Emiliano Zapata,Tabasco</t>
  </si>
  <si>
    <t>Emiliano Zapata,Veracruz de Ignacio de la Llave</t>
  </si>
  <si>
    <t>Empalme,Sonora</t>
  </si>
  <si>
    <t>Ensenada,Baja California</t>
  </si>
  <si>
    <t>Epazoyucan,Hidalgo</t>
  </si>
  <si>
    <t>Escárcega,Campeche</t>
  </si>
  <si>
    <t>Escobedo *,Coahuila de Zaragoza</t>
  </si>
  <si>
    <t>Escuinapa,Sinaloa</t>
  </si>
  <si>
    <t>Españita,Tlaxcala</t>
  </si>
  <si>
    <t>Etchojoa,Sonora</t>
  </si>
  <si>
    <t>Etzatlán,Jalisco</t>
  </si>
  <si>
    <t>Ezequiel Montes,Querétaro</t>
  </si>
  <si>
    <t>Felipe Carrillo Puerto,Quintana Roo</t>
  </si>
  <si>
    <t>Florencio Villarreal *,Guerrero</t>
  </si>
  <si>
    <t>Fortín,Veracruz de Ignacio de la Llave</t>
  </si>
  <si>
    <t>Francisco I. Madero,Coahuila de Zaragoza</t>
  </si>
  <si>
    <t>Francisco I. Madero,Hidalgo</t>
  </si>
  <si>
    <t>Fresnillo,Zacatecas</t>
  </si>
  <si>
    <t>Frontera,Coahuila de Zaragoza</t>
  </si>
  <si>
    <t>Fronteras,Sonora</t>
  </si>
  <si>
    <t>García,Nuevo León</t>
  </si>
  <si>
    <t>General Bravo,Nuevo León</t>
  </si>
  <si>
    <t>General Cepeda,Coahuila de Zaragoza</t>
  </si>
  <si>
    <t>General Enrique Estrada,Zacatecas</t>
  </si>
  <si>
    <t>General Escobedo,Nuevo León</t>
  </si>
  <si>
    <t>General Zuazua,Nuevo León</t>
  </si>
  <si>
    <t>Gómez Farías,Chihuahua</t>
  </si>
  <si>
    <t>Gómez Farías,Jalisco</t>
  </si>
  <si>
    <t>Gómez Farías,Tamaulipas</t>
  </si>
  <si>
    <t>Gómez Palacio,Durango</t>
  </si>
  <si>
    <t>Granados *,Sonora</t>
  </si>
  <si>
    <t>Guadalajara,Jalisco</t>
  </si>
  <si>
    <t>Guadalupe,Nuevo León</t>
  </si>
  <si>
    <t>Guadalupe,Zacatecas</t>
  </si>
  <si>
    <t>Guadalupe Etla *,Oaxaca</t>
  </si>
  <si>
    <t>Guadalupe Victoria,Durango</t>
  </si>
  <si>
    <t>Guanajuato,Guanajuato</t>
  </si>
  <si>
    <t>Guasave,Sinaloa</t>
  </si>
  <si>
    <t>Guaymas,Sonora</t>
  </si>
  <si>
    <t>Guelatao de Juárez *,Oaxaca</t>
  </si>
  <si>
    <t>Guerrero,Tamaulipas</t>
  </si>
  <si>
    <t>Gustavo A. Madero,Ciudad de México</t>
  </si>
  <si>
    <t>Gustavo Díaz Ordaz,Tamaulipas</t>
  </si>
  <si>
    <t>Gutiérrez Zamora,Veracruz de Ignacio de la Llave</t>
  </si>
  <si>
    <t>Hecelchakán,Campeche</t>
  </si>
  <si>
    <t>Hermosillo,Sonora</t>
  </si>
  <si>
    <t>Heroica Ciudad de Huajuapan de León,Oaxaca</t>
  </si>
  <si>
    <t>Heroica Ciudad de Juchitán de Zaragoza,Oaxaca</t>
  </si>
  <si>
    <t>Heroica Ciudad de Tlaxiaco,Oaxaca</t>
  </si>
  <si>
    <t>Hidalgo,Nuevo León</t>
  </si>
  <si>
    <t>Hidalgo *,Durango</t>
  </si>
  <si>
    <t>Hidalgo del Parral,Chihuahua</t>
  </si>
  <si>
    <t>Higueras *,Nuevo León</t>
  </si>
  <si>
    <t>Hualahuises,Nuevo León</t>
  </si>
  <si>
    <t>Huamantla,Tlaxcala</t>
  </si>
  <si>
    <t>Huásabas *,Sonora</t>
  </si>
  <si>
    <t>Huatabampo,Sonora</t>
  </si>
  <si>
    <t>Huatusco,Veracruz de Ignacio de la Llave</t>
  </si>
  <si>
    <t>Huauchinango,Puebla</t>
  </si>
  <si>
    <t>Huehuetán,Chiapas</t>
  </si>
  <si>
    <t>Huehuetlán,San Luis Potosí</t>
  </si>
  <si>
    <t>Huehuetoca,México</t>
  </si>
  <si>
    <t>Huejotzingo,Puebla</t>
  </si>
  <si>
    <t>Huejutla de Reyes,Hidalgo</t>
  </si>
  <si>
    <t>Huépac *,Sonora</t>
  </si>
  <si>
    <t>Hueyotlipan,Tlaxcala</t>
  </si>
  <si>
    <t>Hueypoxtla,México</t>
  </si>
  <si>
    <t>Huichapan,Hidalgo</t>
  </si>
  <si>
    <t>Huiloapan de Cuauhtémoc,Veracruz de Ignacio de la Llave</t>
  </si>
  <si>
    <t>Huimanguillo,Tabasco</t>
  </si>
  <si>
    <t>Huitzilac,Morelos</t>
  </si>
  <si>
    <t>Huitziltepec *,Puebla</t>
  </si>
  <si>
    <t>Huixquilucan,México</t>
  </si>
  <si>
    <t>Huixtla,Chiapas</t>
  </si>
  <si>
    <t>Iguala de la Independencia,Guerrero</t>
  </si>
  <si>
    <t>Iliatenco,Guerrero</t>
  </si>
  <si>
    <t>Imuris,Sonora</t>
  </si>
  <si>
    <t>Irapuato,Guanajuato</t>
  </si>
  <si>
    <t>Isidro Fabela,México</t>
  </si>
  <si>
    <t>Isla Mujeres,Quintana Roo</t>
  </si>
  <si>
    <t>Ixcaquixtla,Puebla</t>
  </si>
  <si>
    <t>Ixhuatlán del Sureste,Veracruz de Ignacio de la Llave</t>
  </si>
  <si>
    <t>Ixhuatlancillo,Veracruz de Ignacio de la Llave</t>
  </si>
  <si>
    <t>Ixil *,Yucatán</t>
  </si>
  <si>
    <t>Ixmiquilpan,Hidalgo</t>
  </si>
  <si>
    <t>Ixtacuixtla de Mariano Matamoros,Tlaxcala</t>
  </si>
  <si>
    <t>Ixtaczoquitlán,Veracruz de Ignacio de la Llave</t>
  </si>
  <si>
    <t>Ixtapaluca,México</t>
  </si>
  <si>
    <t>Ixtapan de la Sal,México</t>
  </si>
  <si>
    <t>Ixtenco,Tlaxcala</t>
  </si>
  <si>
    <t>Ixtlahuaca,México</t>
  </si>
  <si>
    <t>Ixtlahuacán de los Membrillos,Jalisco</t>
  </si>
  <si>
    <t>Ixtlán de Juárez,Oaxaca</t>
  </si>
  <si>
    <t>Ixtlán del Río,Nayarit</t>
  </si>
  <si>
    <t>Iztacalco,Ciudad de México</t>
  </si>
  <si>
    <t>Iztapalapa,Ciudad de México</t>
  </si>
  <si>
    <t>Izúcar de Matamoros,Puebla</t>
  </si>
  <si>
    <t>Jala,Nayarit</t>
  </si>
  <si>
    <t>Jalapa,Tabasco</t>
  </si>
  <si>
    <t>Jalpa,Zacatecas</t>
  </si>
  <si>
    <t>Jalpa de Méndez,Tabasco</t>
  </si>
  <si>
    <t>Jalpan de Serra,Querétaro</t>
  </si>
  <si>
    <t>Jaltenco,México</t>
  </si>
  <si>
    <t>Jáltipan,Veracruz de Ignacio de la Llave</t>
  </si>
  <si>
    <t>Jaltocán,Hidalgo</t>
  </si>
  <si>
    <t>Jamay,Jalisco</t>
  </si>
  <si>
    <t>Jantetelco,Morelos</t>
  </si>
  <si>
    <t>Jaral del Progreso,Guanajuato</t>
  </si>
  <si>
    <t>Jaumave,Tamaulipas</t>
  </si>
  <si>
    <t>Jerez,Zacatecas</t>
  </si>
  <si>
    <t>Jesús María,Aguascalientes</t>
  </si>
  <si>
    <t>Jilotepec,México</t>
  </si>
  <si>
    <t>Jilotepec,Veracruz de Ignacio de la Llave</t>
  </si>
  <si>
    <t>Jilotzingo,México</t>
  </si>
  <si>
    <t>Jiménez,Chihuahua</t>
  </si>
  <si>
    <t>Jiménez,Tamaulipas</t>
  </si>
  <si>
    <t>Jiquilpan,Michoacán de Ocampo</t>
  </si>
  <si>
    <t>Jiquipilco,México</t>
  </si>
  <si>
    <t>Jiutepec,Morelos</t>
  </si>
  <si>
    <t>Jocotepec,Jalisco</t>
  </si>
  <si>
    <t>Jocotitlán,México</t>
  </si>
  <si>
    <t>Jojutla,Morelos</t>
  </si>
  <si>
    <t>Jonacatepec,Morelos</t>
  </si>
  <si>
    <t>Joquicingo,México</t>
  </si>
  <si>
    <t>Juan Aldama,Zacatecas</t>
  </si>
  <si>
    <t>Juan C. Bonilla,Puebla</t>
  </si>
  <si>
    <t>Juan Galindo,Puebla</t>
  </si>
  <si>
    <t>Juanacatlán,Jalisco</t>
  </si>
  <si>
    <t>Juárez,Chihuahua</t>
  </si>
  <si>
    <t>Juárez,Nuevo León</t>
  </si>
  <si>
    <t>Juárez *,Coahuila de Zaragoza</t>
  </si>
  <si>
    <t>Juchipila,Zacatecas</t>
  </si>
  <si>
    <t>Juchitepec,México</t>
  </si>
  <si>
    <t>Kanasín,Yucatán</t>
  </si>
  <si>
    <t>La Antigua,Veracruz de Ignacio de la Llave</t>
  </si>
  <si>
    <t>La Barca,Jalisco</t>
  </si>
  <si>
    <t>La Cruz *,Chihuahua</t>
  </si>
  <si>
    <t>La Magdalena Contreras,Ciudad de México</t>
  </si>
  <si>
    <t>La Magdalena Tlaltelulco,Tlaxcala</t>
  </si>
  <si>
    <t>La Magdalena Tlatlauquitepec *,Puebla</t>
  </si>
  <si>
    <t>La Paz,Baja California Sur</t>
  </si>
  <si>
    <t>La Paz,México</t>
  </si>
  <si>
    <t>La Piedad,Michoacán de Ocampo</t>
  </si>
  <si>
    <t>Lagos de Moreno,Jalisco</t>
  </si>
  <si>
    <t>Lamadrid *,Coahuila de Zaragoza</t>
  </si>
  <si>
    <t>Lampazos de Naranjo,Nuevo León</t>
  </si>
  <si>
    <t>Lázaro Cárdenas,Michoacán de Ocampo</t>
  </si>
  <si>
    <t>Lázaro Cárdenas *,Tlaxcala</t>
  </si>
  <si>
    <t>León,Guanajuato</t>
  </si>
  <si>
    <t>Lerdo,Durango</t>
  </si>
  <si>
    <t>Lerdo de Tejada,Veracruz de Ignacio de la Llave</t>
  </si>
  <si>
    <t>Lerma,México</t>
  </si>
  <si>
    <t>Libres,Puebla</t>
  </si>
  <si>
    <t>Linares,Nuevo León</t>
  </si>
  <si>
    <t>López *,Chihuahua</t>
  </si>
  <si>
    <t>Loreto,Baja California Sur</t>
  </si>
  <si>
    <t>Loreto,Zacatecas</t>
  </si>
  <si>
    <t>Los Cabos,Baja California Sur</t>
  </si>
  <si>
    <t>Luis Moya,Zacatecas</t>
  </si>
  <si>
    <t>Macuspana,Tabasco</t>
  </si>
  <si>
    <t>Magdalena,Jalisco</t>
  </si>
  <si>
    <t>Magdalena,Sonora</t>
  </si>
  <si>
    <t>Magdalena Apasco,Oaxaca</t>
  </si>
  <si>
    <t>Magdalena Tequisistlán,Oaxaca</t>
  </si>
  <si>
    <t>Manzanillo,Colima</t>
  </si>
  <si>
    <t>Marcos Castellanos,Michoacán de Ocampo</t>
  </si>
  <si>
    <t>Mariano Escobedo,Veracruz de Ignacio de la Llave</t>
  </si>
  <si>
    <t>Marín,Nuevo León</t>
  </si>
  <si>
    <t>Martínez de la Torre,Veracruz de Ignacio de la Llave</t>
  </si>
  <si>
    <t>Mascota,Jalisco</t>
  </si>
  <si>
    <t>Matamoros,Coahuila de Zaragoza</t>
  </si>
  <si>
    <t>Matamoros,Tamaulipas</t>
  </si>
  <si>
    <t>Matamoros *,Chihuahua</t>
  </si>
  <si>
    <t>Matehuala,San Luis Potosí</t>
  </si>
  <si>
    <t>Mazatán *,Sonora</t>
  </si>
  <si>
    <t>Mazatecochco de José María Morelos,Tlaxcala</t>
  </si>
  <si>
    <t>Mazatepec,Morelos</t>
  </si>
  <si>
    <t>Mazatlán,Sinaloa</t>
  </si>
  <si>
    <t>Medellín de Bravo,Veracruz de Ignacio de la Llave</t>
  </si>
  <si>
    <t>Melchor Ocampo,México</t>
  </si>
  <si>
    <t>Meoqui,Chihuahua</t>
  </si>
  <si>
    <t>Mérida,Yucatán</t>
  </si>
  <si>
    <t>Metapa *,Chiapas</t>
  </si>
  <si>
    <t>Metepec,México</t>
  </si>
  <si>
    <t>Mexicali,Baja California</t>
  </si>
  <si>
    <t>Mexicaltzingo,México</t>
  </si>
  <si>
    <t>Mexquitic de Carmona,San Luis Potosí</t>
  </si>
  <si>
    <t>Mier,Tamaulipas</t>
  </si>
  <si>
    <t>Miguel Alemán,Tamaulipas</t>
  </si>
  <si>
    <t>Miguel Auza,Zacatecas</t>
  </si>
  <si>
    <t>Miguel Hidalgo,Ciudad de México</t>
  </si>
  <si>
    <t>Milpa Alta,Ciudad de México</t>
  </si>
  <si>
    <t>Mina,Nuevo León</t>
  </si>
  <si>
    <t>Minatitlán,Colima</t>
  </si>
  <si>
    <t>Minatitlán,Veracruz de Ignacio de la Llave</t>
  </si>
  <si>
    <t>Mineral de la Reforma,Hidalgo</t>
  </si>
  <si>
    <t>Mineral del Monte,Hidalgo</t>
  </si>
  <si>
    <t>Misantla,Veracruz de Ignacio de la Llave</t>
  </si>
  <si>
    <t>Mixquiahuala de Juárez,Hidalgo</t>
  </si>
  <si>
    <t>Mixtla *,Puebla</t>
  </si>
  <si>
    <t>Mocochá *,Yucatán</t>
  </si>
  <si>
    <t>Moctezuma,Sonora</t>
  </si>
  <si>
    <t>Molango de Escamilla,Hidalgo</t>
  </si>
  <si>
    <t>Moloacán,Veracruz de Ignacio de la Llave</t>
  </si>
  <si>
    <t>Monclova,Coahuila de Zaragoza</t>
  </si>
  <si>
    <t>Montemorelos,Nuevo León</t>
  </si>
  <si>
    <t>Monterrey,Nuevo León</t>
  </si>
  <si>
    <t>Morelia,Michoacán de Ocampo</t>
  </si>
  <si>
    <t>Morelos,Coahuila de Zaragoza</t>
  </si>
  <si>
    <t>Morelos,Zacatecas</t>
  </si>
  <si>
    <t>Moroleón,Guanajuato</t>
  </si>
  <si>
    <t>Motul,Yucatán</t>
  </si>
  <si>
    <t>Mulegé,Baja California Sur</t>
  </si>
  <si>
    <t>Muñoz de Domingo Arenas *,Tlaxcala</t>
  </si>
  <si>
    <t>Múzquiz,Coahuila de Zaragoza</t>
  </si>
  <si>
    <t>Nacajuca,Tabasco</t>
  </si>
  <si>
    <t>Naco,Sonora</t>
  </si>
  <si>
    <t>Nacozari de García,Sonora</t>
  </si>
  <si>
    <t>Nadadores,Coahuila de Zaragoza</t>
  </si>
  <si>
    <t>Nanacamilpa de Mariano Arista,Tlaxcala</t>
  </si>
  <si>
    <t>Nanchital de Lázaro Cárdenas del Río,Veracruz de Ignacio de la Llave</t>
  </si>
  <si>
    <t>Naolinco,Veracruz de Ignacio de la Llave</t>
  </si>
  <si>
    <t>Naranjos Amatlán,Veracruz de Ignacio de la Llave</t>
  </si>
  <si>
    <t>Natividad *,Oaxaca</t>
  </si>
  <si>
    <t>Natívitas,Tlaxcala</t>
  </si>
  <si>
    <t>Naucalpan de Juárez,México</t>
  </si>
  <si>
    <t>Nava,Coahuila de Zaragoza</t>
  </si>
  <si>
    <t>Navojoa,Sonora</t>
  </si>
  <si>
    <t>Navolato,Sinaloa</t>
  </si>
  <si>
    <t>Nazareno Etla *,Oaxaca</t>
  </si>
  <si>
    <t>Nazas,Durango</t>
  </si>
  <si>
    <t>Nextlalpan,México</t>
  </si>
  <si>
    <t>Nezahualcóyotl,México</t>
  </si>
  <si>
    <t>Nicolás Romero,México</t>
  </si>
  <si>
    <t>Nogales,Sonora</t>
  </si>
  <si>
    <t>Nogales,Veracruz de Ignacio de la Llave</t>
  </si>
  <si>
    <t>Nombre de Dios,Durango</t>
  </si>
  <si>
    <t>Nopaltepec,México</t>
  </si>
  <si>
    <t>Nuevo Casas Grandes,Chihuahua</t>
  </si>
  <si>
    <t>Nuevo Ideal,Durango</t>
  </si>
  <si>
    <t>Nuevo Laredo,Tamaulipas</t>
  </si>
  <si>
    <t>Oaxaca de Juárez,Oaxaca</t>
  </si>
  <si>
    <t>Ocampo,Coahuila de Zaragoza</t>
  </si>
  <si>
    <t>Ocampo,Durango</t>
  </si>
  <si>
    <t>Ocotlán,Jalisco</t>
  </si>
  <si>
    <t>Ocotlán de Morelos,Oaxaca</t>
  </si>
  <si>
    <t>Ocoyoacac,México</t>
  </si>
  <si>
    <t>Ocuituco,Morelos</t>
  </si>
  <si>
    <t>Ojinaga,Chihuahua</t>
  </si>
  <si>
    <t>Ojocaliente,Zacatecas</t>
  </si>
  <si>
    <t>Oluta,Veracruz de Ignacio de la Llave</t>
  </si>
  <si>
    <t>Ometepec,Guerrero</t>
  </si>
  <si>
    <t>Omitlán de Juárez,Hidalgo</t>
  </si>
  <si>
    <t>Orizaba,Veracruz de Ignacio de la Llave</t>
  </si>
  <si>
    <t>Othón P. Blanco,Quintana Roo</t>
  </si>
  <si>
    <t>Otumba,México</t>
  </si>
  <si>
    <t>Otzolotepec,México</t>
  </si>
  <si>
    <t>Ozumba,México</t>
  </si>
  <si>
    <t>Pabellón de Arteaga,Aguascalientes</t>
  </si>
  <si>
    <t>Pachuca de Soto,Hidalgo</t>
  </si>
  <si>
    <t>Padilla,Tamaulipas</t>
  </si>
  <si>
    <t>Palizada,Campeche</t>
  </si>
  <si>
    <t>Panotla,Tlaxcala</t>
  </si>
  <si>
    <t>Pánuco,Veracruz de Ignacio de la Llave</t>
  </si>
  <si>
    <t>Pánuco de Coronado,Durango</t>
  </si>
  <si>
    <t>Papalotla *,México</t>
  </si>
  <si>
    <t>Papalotla de Xicohténcatl,Tlaxcala</t>
  </si>
  <si>
    <t>Papantla,Veracruz de Ignacio de la Llave</t>
  </si>
  <si>
    <t>Paracho,Michoacán de Ocampo</t>
  </si>
  <si>
    <t>Paraíso,Tabasco</t>
  </si>
  <si>
    <t>Parás *,Nuevo León</t>
  </si>
  <si>
    <t>Parras,Coahuila de Zaragoza</t>
  </si>
  <si>
    <t>Pátzcuaro,Michoacán de Ocampo</t>
  </si>
  <si>
    <t>Pedro Escobedo,Querétaro</t>
  </si>
  <si>
    <t>Peñón Blanco,Durango</t>
  </si>
  <si>
    <t>Perote,Veracruz de Ignacio de la Llave</t>
  </si>
  <si>
    <t>Pesquería,Nuevo León</t>
  </si>
  <si>
    <t>Pichucalco,Chiapas</t>
  </si>
  <si>
    <t>Piedras Negras,Coahuila de Zaragoza</t>
  </si>
  <si>
    <t>Pitiquito,Sonora</t>
  </si>
  <si>
    <t>Playas de Rosarito,Baja California</t>
  </si>
  <si>
    <t>Poanas,Durango</t>
  </si>
  <si>
    <t>Polotitlán,México</t>
  </si>
  <si>
    <t>Poza Rica de Hidalgo,Veracruz de Ignacio de la Llave</t>
  </si>
  <si>
    <t>Progreso,Yucatán</t>
  </si>
  <si>
    <t>Progreso de Obregón,Hidalgo</t>
  </si>
  <si>
    <t>Puebla,Puebla</t>
  </si>
  <si>
    <t>Pueblo Nuevo,Durango</t>
  </si>
  <si>
    <t>Pueblo Viejo,Veracruz de Ignacio de la Llave</t>
  </si>
  <si>
    <t>Puente de Ixtla,Morelos</t>
  </si>
  <si>
    <t>Puente Nacional,Veracruz de Ignacio de la Llave</t>
  </si>
  <si>
    <t>Puerto Peñasco,Sonora</t>
  </si>
  <si>
    <t>Puerto Vallarta,Jalisco</t>
  </si>
  <si>
    <t>Pungarabato,Guerrero</t>
  </si>
  <si>
    <t>Querétaro,Querétaro</t>
  </si>
  <si>
    <t>Rafael Lara Grajales,Puebla</t>
  </si>
  <si>
    <t>Rafael Lucio,Veracruz de Ignacio de la Llave</t>
  </si>
  <si>
    <t>Ramos Arizpe,Coahuila de Zaragoza</t>
  </si>
  <si>
    <t>Rayón,México</t>
  </si>
  <si>
    <t>Reforma,Chiapas</t>
  </si>
  <si>
    <t>Reyes Etla *,Oaxaca</t>
  </si>
  <si>
    <t>Reynosa,Tamaulipas</t>
  </si>
  <si>
    <t>Rincón de Romos,Aguascalientes</t>
  </si>
  <si>
    <t>Río Blanco,Veracruz de Ignacio de la Llave</t>
  </si>
  <si>
    <t>Río Bravo,Tamaulipas</t>
  </si>
  <si>
    <t>Río Grande,Zacatecas</t>
  </si>
  <si>
    <t>Rioverde,San Luis Potosí</t>
  </si>
  <si>
    <t>Rodeo,Durango</t>
  </si>
  <si>
    <t>Rojas de Cuauhtémoc *,Oaxaca</t>
  </si>
  <si>
    <t>Rosales,Chihuahua</t>
  </si>
  <si>
    <t>Rosamorada,Nayarit</t>
  </si>
  <si>
    <t>Rosario,Sinaloa</t>
  </si>
  <si>
    <t>Ruíz,Nayarit</t>
  </si>
  <si>
    <t>Sabinas,Coahuila de Zaragoza</t>
  </si>
  <si>
    <t>Sabinas Hidalgo,Nuevo León</t>
  </si>
  <si>
    <t>Sacramento *,Coahuila de Zaragoza</t>
  </si>
  <si>
    <t>Sahuaripa,Sonora</t>
  </si>
  <si>
    <t>Sahuayo,Michoacán de Ocampo</t>
  </si>
  <si>
    <t>Salamanca,Guanajuato</t>
  </si>
  <si>
    <t>Salina Cruz,Oaxaca</t>
  </si>
  <si>
    <t>Salinas Victoria,Nuevo León</t>
  </si>
  <si>
    <t>Saltillo,Coahuila de Zaragoza</t>
  </si>
  <si>
    <t>Salvador Alvarado,Sinaloa</t>
  </si>
  <si>
    <t>San Agustín de las Juntas,Oaxaca</t>
  </si>
  <si>
    <t>San Agustín Etla *,Oaxaca</t>
  </si>
  <si>
    <t>San Agustín Tlaxiaca,Hidalgo</t>
  </si>
  <si>
    <t>San Andrés Cholula,Puebla</t>
  </si>
  <si>
    <t>San Andrés Huayápam *,Oaxaca</t>
  </si>
  <si>
    <t>San Andrés Ixtlahuaca *,Oaxaca</t>
  </si>
  <si>
    <t>San Andrés Sinaxtla *,Oaxaca</t>
  </si>
  <si>
    <t>San Andrés Zautla *,Oaxaca</t>
  </si>
  <si>
    <t>San Antonio de la Cal,Oaxaca</t>
  </si>
  <si>
    <t>San Antonio la Isla,México</t>
  </si>
  <si>
    <t>San Antonio Nanahuatípam *,Oaxaca</t>
  </si>
  <si>
    <t>San Bartolo Coyotepec,Oaxaca</t>
  </si>
  <si>
    <t>San Buenaventura,Coahuila de Zaragoza</t>
  </si>
  <si>
    <t>San Cristóbal de las Casas,Chiapas</t>
  </si>
  <si>
    <t>San Damián Texóloc *,Tlaxcala</t>
  </si>
  <si>
    <t>San Dionisio Ocotlán *,Oaxaca</t>
  </si>
  <si>
    <t>San Felipe de Jesús *,Sonora</t>
  </si>
  <si>
    <t>San Felipe Orizatlán,Hidalgo</t>
  </si>
  <si>
    <t>San Felipe Teotlalcingo,Puebla</t>
  </si>
  <si>
    <t>San Francisco de Conchos *,Chihuahua</t>
  </si>
  <si>
    <t>San Francisco de los Romo,Aguascalientes</t>
  </si>
  <si>
    <t>San Francisco del Oro,Chihuahua</t>
  </si>
  <si>
    <t>San Francisco del Rincón,Guanajuato</t>
  </si>
  <si>
    <t>San Francisco Lachigoló *,Oaxaca</t>
  </si>
  <si>
    <t>San Francisco Telixtlahuaca,Oaxaca</t>
  </si>
  <si>
    <t>San Francisco Tetlanohcan,Tlaxcala</t>
  </si>
  <si>
    <t>San Gregorio Atzompa,Puebla</t>
  </si>
  <si>
    <t>San Ignacio Río Muerto,Sonora</t>
  </si>
  <si>
    <t>San Jacinto Amilpas,Oaxaca</t>
  </si>
  <si>
    <t>San Javier *,Sonora</t>
  </si>
  <si>
    <t>San Jerónimo Tlacochahuaya,Oaxaca</t>
  </si>
  <si>
    <t>San Jerónimo Zacualpan *,Tlaxcala</t>
  </si>
  <si>
    <t>San José de Gracia,Aguascalientes</t>
  </si>
  <si>
    <t>San José Iturbide,Guanajuato</t>
  </si>
  <si>
    <t>San José Teacalco *,Tlaxcala</t>
  </si>
  <si>
    <t>San Juan Bautista Guelache,Oaxaca</t>
  </si>
  <si>
    <t>San Juan Bautista Tuxtepec,Oaxaca</t>
  </si>
  <si>
    <t>San Juan Cacahuatepec,Oaxaca</t>
  </si>
  <si>
    <t>San Juan Chilateca *,Oaxaca</t>
  </si>
  <si>
    <t>San Juan de los Lagos,Jalisco</t>
  </si>
  <si>
    <t>San Juan de Sabinas,Coahuila de Zaragoza</t>
  </si>
  <si>
    <t>San Juan del Río,Durango</t>
  </si>
  <si>
    <t>San Juan del Río,Querétaro</t>
  </si>
  <si>
    <t>San Juan Huactzinco,Tlaxcala</t>
  </si>
  <si>
    <t>San Juan Sayultepec *,Oaxaca</t>
  </si>
  <si>
    <t>San Juan Yucuita *,Oaxaca</t>
  </si>
  <si>
    <t>San Juanito de Escobedo,Jalisco</t>
  </si>
  <si>
    <t>San Lorenzo Axocomanitla *,Tlaxcala</t>
  </si>
  <si>
    <t>San Lorenzo Cacaotepec,Oaxaca</t>
  </si>
  <si>
    <t>San Lucas Tecopilco *,Tlaxcala</t>
  </si>
  <si>
    <t>San Luis Potosí,San Luis Potosí</t>
  </si>
  <si>
    <t>San Luis Río Colorado,Sonora</t>
  </si>
  <si>
    <t>San Marcos *,Jalisco</t>
  </si>
  <si>
    <t>San Martín de las Pirámides,México</t>
  </si>
  <si>
    <t>San Martín Hidalgo,Jalisco</t>
  </si>
  <si>
    <t>San Martín Texmelucan,Puebla</t>
  </si>
  <si>
    <t>San Martín Tilcajete *,Oaxaca</t>
  </si>
  <si>
    <t>San Mateo Atenco,México</t>
  </si>
  <si>
    <t>San Matías Tlalancaleca,Puebla</t>
  </si>
  <si>
    <t>San Miguel de Allende,Guanajuato</t>
  </si>
  <si>
    <t>San Miguel el Grande *,Oaxaca</t>
  </si>
  <si>
    <t>San Miguel Xoxtla,Puebla</t>
  </si>
  <si>
    <t>San Nicolás de los Garza,Nuevo León</t>
  </si>
  <si>
    <t>San Pablo del Monte,Tlaxcala</t>
  </si>
  <si>
    <t>San Pablo Etla,Oaxaca</t>
  </si>
  <si>
    <t>San Pablo Huitzo,Oaxaca</t>
  </si>
  <si>
    <t>San Pablo Huixtepec,Oaxaca</t>
  </si>
  <si>
    <t>San Pedro,Coahuila de Zaragoza</t>
  </si>
  <si>
    <t>San Pedro Cholula,Puebla</t>
  </si>
  <si>
    <t>San Pedro Comitancillo *,Oaxaca</t>
  </si>
  <si>
    <t>San Pedro Garza García,Nuevo León</t>
  </si>
  <si>
    <t>San Pedro Lagunillas,Nayarit</t>
  </si>
  <si>
    <t>San Pedro Mixtepec,Oaxaca</t>
  </si>
  <si>
    <t>San Pedro Tlaquepaque,Jalisco</t>
  </si>
  <si>
    <t>San Pedro y San Pablo Teposcolula *,Oaxaca</t>
  </si>
  <si>
    <t>San Rafael,Veracruz de Ignacio de la Llave</t>
  </si>
  <si>
    <t>San Raymundo Jalpan *,Oaxaca</t>
  </si>
  <si>
    <t>San Salvador,Hidalgo</t>
  </si>
  <si>
    <t>San Salvador el Verde,Puebla</t>
  </si>
  <si>
    <t>San Sebastián Tutla,Oaxaca</t>
  </si>
  <si>
    <t>San Simón de Guerrero,México</t>
  </si>
  <si>
    <t>San Vicente Tancuayalab,San Luis Potosí</t>
  </si>
  <si>
    <t>Sanctórum de Lázaro Cárdenas,Tlaxcala</t>
  </si>
  <si>
    <t>Santa Ana,Sonora</t>
  </si>
  <si>
    <t>Santa Ana Nopalucan,Tlaxcala</t>
  </si>
  <si>
    <t>Santa Apolonia Teacalco *,Tlaxcala</t>
  </si>
  <si>
    <t>Santa Bárbara,Chihuahua</t>
  </si>
  <si>
    <t>Santa Catarina,Nuevo León</t>
  </si>
  <si>
    <t>Santa Catarina Ayometla,Tlaxcala</t>
  </si>
  <si>
    <t>Santa Catarina Tayata *,Oaxaca</t>
  </si>
  <si>
    <t>Santa Cruz *,Sonora</t>
  </si>
  <si>
    <t>Santa Cruz Amilpas,Oaxaca</t>
  </si>
  <si>
    <t>Santa Cruz Quilehtla,Tlaxcala</t>
  </si>
  <si>
    <t>Santa Cruz Tlaxcala,Tlaxcala</t>
  </si>
  <si>
    <t>Santa Cruz Xoxocotlán,Oaxaca</t>
  </si>
  <si>
    <t>Santa Isabel Xiloxoxtla *,Tlaxcala</t>
  </si>
  <si>
    <t>Santa Lucía del Camino,Oaxaca</t>
  </si>
  <si>
    <t>Santa María Atzompa,Oaxaca</t>
  </si>
  <si>
    <t>Santa María Coyotepec *,Oaxaca</t>
  </si>
  <si>
    <t>Santa María del Oro,Nayarit</t>
  </si>
  <si>
    <t>Santa María del Tule,Oaxaca</t>
  </si>
  <si>
    <t>Santa María Guelacé *,Oaxaca</t>
  </si>
  <si>
    <t>Santa María Huatulco,Oaxaca</t>
  </si>
  <si>
    <t>Santa María Jalapa del Marqués,Oaxaca</t>
  </si>
  <si>
    <t>Santa María Mixtequilla *,Oaxaca</t>
  </si>
  <si>
    <t>Santa María Tecomavaca *,Oaxaca</t>
  </si>
  <si>
    <t>Santiago,Nuevo León</t>
  </si>
  <si>
    <t>Santiago de Anaya,Hidalgo</t>
  </si>
  <si>
    <t>Santiago Ixcuintla,Nayarit</t>
  </si>
  <si>
    <t>Santiago Laollaga *,Oaxaca</t>
  </si>
  <si>
    <t>Santiago Papasquiaro,Durango</t>
  </si>
  <si>
    <t>Santiago Pinotepa Nacional,Oaxaca</t>
  </si>
  <si>
    <t>Santiago Suchilquitongo,Oaxaca</t>
  </si>
  <si>
    <t>Santiago Tenango *,Oaxaca</t>
  </si>
  <si>
    <t>Santiago Tillo *,Oaxaca</t>
  </si>
  <si>
    <t>Santiago Tulantepec de Lugo Guerrero,Hidalgo</t>
  </si>
  <si>
    <t>Santiago Xiacuí *,Oaxaca</t>
  </si>
  <si>
    <t>Santiago Yolomécatl *,Oaxaca</t>
  </si>
  <si>
    <t>Santo Domingo Chihuitán *,Oaxaca</t>
  </si>
  <si>
    <t>Santo Domingo Tehuantepec,Oaxaca</t>
  </si>
  <si>
    <t>Santo Domingo Yanhuitlán *,Oaxaca</t>
  </si>
  <si>
    <t>Santo Tomás,México</t>
  </si>
  <si>
    <t>Santo Tomás Hueyotlipan,Puebla</t>
  </si>
  <si>
    <t>Santo Tomás Mazaltepec *,Oaxaca</t>
  </si>
  <si>
    <t>Saucillo,Chihuahua</t>
  </si>
  <si>
    <t>Sayula,Jalisco</t>
  </si>
  <si>
    <t>Sierra Mojada,Coahuila de Zaragoza</t>
  </si>
  <si>
    <t>Silao de la Victoria,Guanajuato</t>
  </si>
  <si>
    <t>Soconusco,Veracruz de Ignacio de la Llave</t>
  </si>
  <si>
    <t>Soledad de Graciano Sánchez,San Luis Potosí</t>
  </si>
  <si>
    <t>Soledad Etla *,Oaxaca</t>
  </si>
  <si>
    <t>Solidaridad,Quintana Roo</t>
  </si>
  <si>
    <t>Sombrerete,Zacatecas</t>
  </si>
  <si>
    <t>Soyaniquilpan de Juárez,México</t>
  </si>
  <si>
    <t>Suchiapa,Chiapas</t>
  </si>
  <si>
    <t>Súchil,Durango</t>
  </si>
  <si>
    <t>Sucilá *,Yucatán</t>
  </si>
  <si>
    <t>Tacotalpa,Tabasco</t>
  </si>
  <si>
    <t>Tala,Jalisco</t>
  </si>
  <si>
    <t>Talpa de Allende,Jalisco</t>
  </si>
  <si>
    <t>Tampacán,San Luis Potosí</t>
  </si>
  <si>
    <t>Tampico,Tamaulipas</t>
  </si>
  <si>
    <t>Tamuín,San Luis Potosí</t>
  </si>
  <si>
    <t>Tanquián de Escobedo,San Luis Potosí</t>
  </si>
  <si>
    <t>Tapachula,Chiapas</t>
  </si>
  <si>
    <t>Tapilula,Chiapas</t>
  </si>
  <si>
    <t>Tarímbaro,Michoacán de Ocampo</t>
  </si>
  <si>
    <t>Tasquillo,Hidalgo</t>
  </si>
  <si>
    <t>Taxco de Alarcón,Guerrero</t>
  </si>
  <si>
    <t>Teapa,Tabasco</t>
  </si>
  <si>
    <t>Tecali de Herrera,Puebla</t>
  </si>
  <si>
    <t>Tecámac,México</t>
  </si>
  <si>
    <t>Tecamachalco,Puebla</t>
  </si>
  <si>
    <t>Tecate,Baja California</t>
  </si>
  <si>
    <t>Techaluta de Montenegro *,Jalisco</t>
  </si>
  <si>
    <t>Tecolotlán,Jalisco</t>
  </si>
  <si>
    <t>Tecomán,Colima</t>
  </si>
  <si>
    <t>Tecuala,Nayarit</t>
  </si>
  <si>
    <t>Tehuacán,Puebla</t>
  </si>
  <si>
    <t>Tejupilco,México</t>
  </si>
  <si>
    <t>Tekax,Yucatán</t>
  </si>
  <si>
    <t>Telchac Pueblo *,Yucatán</t>
  </si>
  <si>
    <t>Temamatla,México</t>
  </si>
  <si>
    <t>Temascalapa,México</t>
  </si>
  <si>
    <t>Temixco,Morelos</t>
  </si>
  <si>
    <t>Temoac,Morelos</t>
  </si>
  <si>
    <t>Tenabo,Campeche</t>
  </si>
  <si>
    <t>Tenamaxtlán,Jalisco</t>
  </si>
  <si>
    <t>Tenancingo,México</t>
  </si>
  <si>
    <t>Tenancingo,Tlaxcala</t>
  </si>
  <si>
    <t>Tenango del Aire,México</t>
  </si>
  <si>
    <t>Tenango del Valle,México</t>
  </si>
  <si>
    <t>Tenosique,Tabasco</t>
  </si>
  <si>
    <t>Teocelo,Veracruz de Ignacio de la Llave</t>
  </si>
  <si>
    <t>Teolocholco,Tlaxcala</t>
  </si>
  <si>
    <t>Teoloyucan,México</t>
  </si>
  <si>
    <t>Teotihuacán,México</t>
  </si>
  <si>
    <t>Teotitlán de Flores Magón,Oaxaca</t>
  </si>
  <si>
    <t>Tepache *,Sonora</t>
  </si>
  <si>
    <t>Tepalcingo,Morelos</t>
  </si>
  <si>
    <t>Tepatitlán de Morelos,Jalisco</t>
  </si>
  <si>
    <t>Tepeaca,Puebla</t>
  </si>
  <si>
    <t>Tepeapulco,Hidalgo</t>
  </si>
  <si>
    <t>Tepeji del Río de Ocampo,Hidalgo</t>
  </si>
  <si>
    <t>Tepetitla de Lardizábal,Tlaxcala</t>
  </si>
  <si>
    <t>Tepetitlán,Hidalgo</t>
  </si>
  <si>
    <t>Tepetlaoxtoc,México</t>
  </si>
  <si>
    <t>Tepetlixpa,México</t>
  </si>
  <si>
    <t>Tepeyahualco de Cuauhtémoc *,Puebla</t>
  </si>
  <si>
    <t>Tepeyanco,Tlaxcala</t>
  </si>
  <si>
    <t>Tepezalá,Aguascalientes</t>
  </si>
  <si>
    <t>Tepic,Nayarit</t>
  </si>
  <si>
    <t>Tepotzotlán,México</t>
  </si>
  <si>
    <t>Tepoztlán,Morelos</t>
  </si>
  <si>
    <t>Tequila,Jalisco</t>
  </si>
  <si>
    <t>Tequisquiapan,Querétaro</t>
  </si>
  <si>
    <t>Tequixquiac,México</t>
  </si>
  <si>
    <t>Tetecala,Morelos</t>
  </si>
  <si>
    <t>Teteles de Avila Castillo,Puebla</t>
  </si>
  <si>
    <t>Tetepango,Hidalgo</t>
  </si>
  <si>
    <t>Tetla de la Solidaridad,Tlaxcala</t>
  </si>
  <si>
    <t>Tetlatlahuca,Tlaxcala</t>
  </si>
  <si>
    <t>Teuchitlán,Jalisco</t>
  </si>
  <si>
    <t>Teúl de González Ortega,Zacatecas</t>
  </si>
  <si>
    <t>Texcalyacac *,México</t>
  </si>
  <si>
    <t>Texcoco,México</t>
  </si>
  <si>
    <t>Teziutlán,Puebla</t>
  </si>
  <si>
    <t>Tezontepec de Aldama,Hidalgo</t>
  </si>
  <si>
    <t>Tezoyuca,México</t>
  </si>
  <si>
    <t>Tianguistenco,México</t>
  </si>
  <si>
    <t>Ticul,Yucatán</t>
  </si>
  <si>
    <t>Tierra Blanca,Veracruz de Ignacio de la Llave</t>
  </si>
  <si>
    <t>Tihuatlán,Veracruz de Ignacio de la Llave</t>
  </si>
  <si>
    <t>Tijuana,Baja California</t>
  </si>
  <si>
    <t>Timilpan,México</t>
  </si>
  <si>
    <t>Tingambato,Michoacán de Ocampo</t>
  </si>
  <si>
    <t>Tixkokob,Yucatán</t>
  </si>
  <si>
    <t>Tixpéhual,Yucatán</t>
  </si>
  <si>
    <t>Tixtla de Guerrero,Guerrero</t>
  </si>
  <si>
    <t>Tizayuca,Hidalgo</t>
  </si>
  <si>
    <t>Tlacolula de Matamoros,Oaxaca</t>
  </si>
  <si>
    <t>Tláhuac,Ciudad de México</t>
  </si>
  <si>
    <t>Tlahualilo,Durango</t>
  </si>
  <si>
    <t>Tlahuapan,Puebla</t>
  </si>
  <si>
    <t>Tlahuelilpan,Hidalgo</t>
  </si>
  <si>
    <t>Tlajomulco de Zúñiga,Jalisco</t>
  </si>
  <si>
    <t>Tlalixtac de Cabrera,Oaxaca</t>
  </si>
  <si>
    <t>Tlalmanalco,México</t>
  </si>
  <si>
    <t>Tlalnelhuayocan,Veracruz de Ignacio de la Llave</t>
  </si>
  <si>
    <t>Tlalnepantla,Morelos</t>
  </si>
  <si>
    <t>Tlalnepantla de Baz,México</t>
  </si>
  <si>
    <t>Tlalpan,Ciudad de México</t>
  </si>
  <si>
    <t>Tlaltenango,Puebla</t>
  </si>
  <si>
    <t>Tlaltenango de Sánchez Román,Zacatecas</t>
  </si>
  <si>
    <t>Tlaltizapán de Zapata,Morelos</t>
  </si>
  <si>
    <t>Tlanalapa,Hidalgo</t>
  </si>
  <si>
    <t>Tlanepantla *,Puebla</t>
  </si>
  <si>
    <t>Tlaquiltenango,Morelos</t>
  </si>
  <si>
    <t>Tlatlauquitepec,Puebla</t>
  </si>
  <si>
    <t>Tlaxcala,Tlaxcala</t>
  </si>
  <si>
    <t>Tlaxco,Tlaxcala</t>
  </si>
  <si>
    <t>Tlaxcoapan,Hidalgo</t>
  </si>
  <si>
    <t>Tlayacapan,Morelos</t>
  </si>
  <si>
    <t>Tocatlán *,Tlaxcala</t>
  </si>
  <si>
    <t>Tochtepec,Puebla</t>
  </si>
  <si>
    <t>Tolcayuca,Hidalgo</t>
  </si>
  <si>
    <t>Tolimán,Querétaro</t>
  </si>
  <si>
    <t>Toluca,México</t>
  </si>
  <si>
    <t>Tomatlán,Veracruz de Ignacio de la Llave</t>
  </si>
  <si>
    <t>Tonalá,Chiapas</t>
  </si>
  <si>
    <t>Tonalá,Jalisco</t>
  </si>
  <si>
    <t>Tonanitla,México</t>
  </si>
  <si>
    <t>Tonatico,México</t>
  </si>
  <si>
    <t>Tonila,Jalisco</t>
  </si>
  <si>
    <t>Torreón,Coahuila de Zaragoza</t>
  </si>
  <si>
    <t>Totolac,Tlaxcala</t>
  </si>
  <si>
    <t>Totolapan,Morelos</t>
  </si>
  <si>
    <t>Trancoso,Zacatecas</t>
  </si>
  <si>
    <t>Tula de Allende,Hidalgo</t>
  </si>
  <si>
    <t>Tulancingo de Bravo,Hidalgo</t>
  </si>
  <si>
    <t>Tultepec,México</t>
  </si>
  <si>
    <t>Tultitlán,México</t>
  </si>
  <si>
    <t>Tulum,Quintana Roo</t>
  </si>
  <si>
    <t>Tuxcueca,Jalisco</t>
  </si>
  <si>
    <t>Tuxpan,Jalisco</t>
  </si>
  <si>
    <t>Tuxpan,Nayarit</t>
  </si>
  <si>
    <t>Tuxpan,Veracruz de Ignacio de la Llave</t>
  </si>
  <si>
    <t>Tuxtla Chico,Chiapas</t>
  </si>
  <si>
    <t>Tuxtla Gutiérrez,Chiapas</t>
  </si>
  <si>
    <t>Tzintzuntzan,Michoacán de Ocampo</t>
  </si>
  <si>
    <t>Tzompantepec,Tlaxcala</t>
  </si>
  <si>
    <t>Umán,Yucatán</t>
  </si>
  <si>
    <t>Unión de Tula,Jalisco</t>
  </si>
  <si>
    <t>Unión Hidalgo,Oaxaca</t>
  </si>
  <si>
    <t>Ures,Sonora</t>
  </si>
  <si>
    <t>Ursulo Galván,Veracruz de Ignacio de la Llave</t>
  </si>
  <si>
    <t>Uruapan,Michoacán de Ocampo</t>
  </si>
  <si>
    <t>Valladolid,Yucatán</t>
  </si>
  <si>
    <t>Valle de Bravo,México</t>
  </si>
  <si>
    <t>Valle de Chalco Solidaridad,México</t>
  </si>
  <si>
    <t>Valle Hermoso,Tamaulipas</t>
  </si>
  <si>
    <t>Valparaíso,Zacatecas</t>
  </si>
  <si>
    <t>Venustiano Carranza,Ciudad de México</t>
  </si>
  <si>
    <t>Venustiano Carranza,Puebla</t>
  </si>
  <si>
    <t>Veracruz,Veracruz de Ignacio de la Llave</t>
  </si>
  <si>
    <t>Vetagrande,Zacatecas</t>
  </si>
  <si>
    <t>Vicente Guerrero,Durango</t>
  </si>
  <si>
    <t>Victoria,Tamaulipas</t>
  </si>
  <si>
    <t>Villa de Álvarez,Colima</t>
  </si>
  <si>
    <t>Villa de Etla,Oaxaca</t>
  </si>
  <si>
    <t>Villa de la Paz *,San Luis Potosí</t>
  </si>
  <si>
    <t>Villa de Tamazulápam del Progreso,Oaxaca</t>
  </si>
  <si>
    <t>Villa de Tezontepec,Hidalgo</t>
  </si>
  <si>
    <t>Villa de Zaachila,Oaxaca</t>
  </si>
  <si>
    <t>Villa García,Zacatecas</t>
  </si>
  <si>
    <t>Villa González Ortega,Zacatecas</t>
  </si>
  <si>
    <t>Villa Hidalgo *,Sonora</t>
  </si>
  <si>
    <t>Villa Unión,Coahuila de Zaragoza</t>
  </si>
  <si>
    <t>Villagrán,Guanajuato</t>
  </si>
  <si>
    <t>Villaldama,Nuevo León</t>
  </si>
  <si>
    <t>Xalapa,Veracruz de Ignacio de la Llave</t>
  </si>
  <si>
    <t>Xalatlaco,México</t>
  </si>
  <si>
    <t>Xalisco,Nayarit</t>
  </si>
  <si>
    <t>Xaloztoc,Tlaxcala</t>
  </si>
  <si>
    <t>Xaltocan,Tlaxcala</t>
  </si>
  <si>
    <t>Xicohtzinco,Tlaxcala</t>
  </si>
  <si>
    <t>Xicoténcatl,Tamaulipas</t>
  </si>
  <si>
    <t>Xicotepec,Puebla</t>
  </si>
  <si>
    <t>Xochimilco,Ciudad de México</t>
  </si>
  <si>
    <t>Xochitepec,Morelos</t>
  </si>
  <si>
    <t>Xonacatlán,México</t>
  </si>
  <si>
    <t>Yanga,Veracruz de Ignacio de la Llave</t>
  </si>
  <si>
    <t>Yaonáhuac,Puebla</t>
  </si>
  <si>
    <t>Yauhquemehcan,Tlaxcala</t>
  </si>
  <si>
    <t>Yautepec,Morelos</t>
  </si>
  <si>
    <t>Yaxkukul *,Yucatán</t>
  </si>
  <si>
    <t>Yecapixtla,Morelos</t>
  </si>
  <si>
    <t>Yobaín *,Yucatán</t>
  </si>
  <si>
    <t>Zacapu,Michoacán de Ocampo</t>
  </si>
  <si>
    <t>Zacatecas,Zacatecas</t>
  </si>
  <si>
    <t>Zacatelco,Tlaxcala</t>
  </si>
  <si>
    <t>Zacatepec,Morelos</t>
  </si>
  <si>
    <t>Zacatlán,Puebla</t>
  </si>
  <si>
    <t>Zacoalco de Torres,Jalisco</t>
  </si>
  <si>
    <t>Zacualpan de Amilpas,Morelos</t>
  </si>
  <si>
    <t>Zacualtipán de Ángeles,Hidalgo</t>
  </si>
  <si>
    <t>Zamora,Michoacán de Ocampo</t>
  </si>
  <si>
    <t>Zapopan,Jalisco</t>
  </si>
  <si>
    <t>Zapotiltic,Jalisco</t>
  </si>
  <si>
    <t>Zapotlán de Juárez,Hidalgo</t>
  </si>
  <si>
    <t>Zapotlán el Grande,Jalisco</t>
  </si>
  <si>
    <t>Zaragoza,Coahuila de Zaragoza</t>
  </si>
  <si>
    <t>Zaragoza,Puebla</t>
  </si>
  <si>
    <t>Zempoala,Hidalgo</t>
  </si>
  <si>
    <t>Zihuatanejo de Azueta,Guerrero</t>
  </si>
  <si>
    <t>Zimapán,Hidalgo</t>
  </si>
  <si>
    <t>Zimatlán de Álvarez,Oaxaca</t>
  </si>
  <si>
    <t>Zinacantepec,México</t>
  </si>
  <si>
    <t>Zitácuaro,Michoacán de Ocampo</t>
  </si>
  <si>
    <t>Zumpango,México</t>
  </si>
  <si>
    <t>Score</t>
  </si>
  <si>
    <t>Variable</t>
  </si>
  <si>
    <t>El Colegio de la Frontera Norte</t>
  </si>
  <si>
    <t>E-mail: toudert@colef.mx</t>
  </si>
  <si>
    <t>*Esta aplicación derive del modelo Mosa conceptualizado por el Dr. Djamel Toudert, profesor-investigador de El Colegio de la Frontera Norte.</t>
  </si>
  <si>
    <t>El Modelo Salvavidas (Mosa)*</t>
  </si>
  <si>
    <t>www.djameltoudert.com</t>
  </si>
  <si>
    <t>Departamento de Estudios Urbanos y del Medio Ambiente (DEUMA)</t>
  </si>
  <si>
    <t>**El Model Mosa es de carácter estrictamente informativo que busca fomentar la cultura social de la proteccion contra enfermedades.</t>
  </si>
  <si>
    <t>Su score es:</t>
  </si>
  <si>
    <t>El significado de su score si llegaría a dar positivo de COVID19**:</t>
  </si>
  <si>
    <t>Presenta diagnóstico de disminución o anulación de la respuesta inmunológica</t>
  </si>
  <si>
    <t>Presenta diagnóstico de otras enfermedades</t>
  </si>
  <si>
    <t>Identifica su municipio de residencia</t>
  </si>
  <si>
    <t>Género</t>
  </si>
  <si>
    <t>Grupo de edad</t>
  </si>
  <si>
    <t>Sector en donde se atiende</t>
  </si>
  <si>
    <t>Nació en el Estado donde reside</t>
  </si>
  <si>
    <t>Minicipio</t>
  </si>
  <si>
    <t>Buenaventura **,Chihuahua</t>
  </si>
  <si>
    <t>Carichí **,Chihuahua</t>
  </si>
  <si>
    <t>General Plutarco Elías Calles **,Sonora</t>
  </si>
  <si>
    <t>Matías Romero Avendaño **,Oaxaca</t>
  </si>
  <si>
    <t>San Francisco Chindúa **,Oaxaca</t>
  </si>
  <si>
    <t>San Nicolás de los Ranchos **,Puebla</t>
  </si>
  <si>
    <t>Santa Isabel **,Chihuahua</t>
  </si>
  <si>
    <t>Santa María Chimalapa **,Oaxaca</t>
  </si>
  <si>
    <t>Santa María Petapa **,Oaxaca</t>
  </si>
  <si>
    <t>Temósachic **,Chihuahua</t>
  </si>
  <si>
    <t>Urique **,Chihuahua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</si>
</sst>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0" fillId="0" borderId="0" xfId="0" applyFill="1"/>
    <xf numFmtId="0" fontId="5" fillId="0" borderId="0" xfId="0" applyFont="1"/>
    <xf numFmtId="0" fontId="6" fillId="0" borderId="0" xfId="0" applyFont="1" applyFill="1" applyAlignment="1">
      <alignment horizontal="center"/>
    </xf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3" fillId="7" borderId="0" xfId="0" applyFont="1" applyFill="1"/>
    <xf numFmtId="0" fontId="7" fillId="2" borderId="0" xfId="0" applyFont="1" applyFill="1"/>
    <xf numFmtId="0" fontId="4" fillId="0" borderId="0" xfId="0" applyFont="1" applyAlignment="1"/>
    <xf numFmtId="0" fontId="4" fillId="0" borderId="0" xfId="0" applyFont="1"/>
    <xf numFmtId="0" fontId="8" fillId="0" borderId="0" xfId="1"/>
    <xf numFmtId="0" fontId="1" fillId="8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1" fillId="9" borderId="0" xfId="0" applyFont="1" applyFill="1" applyAlignment="1">
      <alignment horizontal="center" vertical="center" wrapText="1"/>
    </xf>
    <xf numFmtId="0" fontId="0" fillId="6" borderId="0" xfId="0" applyFill="1"/>
    <xf numFmtId="0" fontId="0" fillId="8" borderId="0" xfId="0" applyFill="1" applyBorder="1"/>
    <xf numFmtId="0" fontId="0" fillId="8" borderId="0" xfId="0" applyFill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0" fillId="0" borderId="0" xfId="0" applyBorder="1"/>
    <xf numFmtId="0" fontId="0" fillId="10" borderId="0" xfId="0" applyFill="1" applyBorder="1" applyAlignment="1">
      <alignment wrapText="1"/>
    </xf>
    <xf numFmtId="0" fontId="0" fillId="10" borderId="0" xfId="0" applyFill="1" applyBorder="1"/>
    <xf numFmtId="0" fontId="0" fillId="10" borderId="0" xfId="0" applyFill="1"/>
    <xf numFmtId="0" fontId="4" fillId="10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9" fillId="0" borderId="0" xfId="0" applyFont="1" applyFill="1"/>
    <xf numFmtId="0" fontId="3" fillId="0" borderId="0" xfId="0" applyFont="1" applyFill="1"/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/>
    <xf numFmtId="0" fontId="3" fillId="0" borderId="0" xfId="0" applyFont="1" applyFill="1" applyAlignment="1">
      <alignment wrapText="1"/>
    </xf>
    <xf numFmtId="2" fontId="3" fillId="0" borderId="0" xfId="0" applyNumberFormat="1" applyFont="1" applyFill="1"/>
    <xf numFmtId="0" fontId="2" fillId="0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jameltoudert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95A2-80E3-47D2-B8DD-2A07303A2E27}">
  <dimension ref="A1:L30"/>
  <sheetViews>
    <sheetView showGridLines="0" tabSelected="1" workbookViewId="0">
      <selection activeCell="C29" sqref="C29"/>
    </sheetView>
  </sheetViews>
  <sheetFormatPr baseColWidth="10" defaultRowHeight="15" x14ac:dyDescent="0.25"/>
  <cols>
    <col min="1" max="1" width="2" customWidth="1"/>
    <col min="2" max="2" width="42.5703125" customWidth="1"/>
    <col min="3" max="3" width="34.42578125" customWidth="1"/>
    <col min="4" max="4" width="1.7109375" customWidth="1"/>
    <col min="5" max="5" width="7.28515625" style="34" customWidth="1"/>
    <col min="6" max="6" width="43" customWidth="1"/>
    <col min="7" max="7" width="18" customWidth="1"/>
    <col min="8" max="8" width="21.28515625" customWidth="1"/>
  </cols>
  <sheetData>
    <row r="1" spans="1:8" ht="26.25" x14ac:dyDescent="0.4">
      <c r="A1" s="19"/>
      <c r="B1" s="15" t="s">
        <v>26</v>
      </c>
      <c r="C1" s="16" t="s">
        <v>31</v>
      </c>
      <c r="D1" s="18"/>
      <c r="F1" s="6" t="s">
        <v>2484</v>
      </c>
    </row>
    <row r="2" spans="1:8" x14ac:dyDescent="0.25">
      <c r="A2" s="20"/>
      <c r="D2" s="18"/>
      <c r="F2" s="4" t="s">
        <v>2489</v>
      </c>
    </row>
    <row r="3" spans="1:8" x14ac:dyDescent="0.25">
      <c r="A3" s="20"/>
      <c r="B3" s="28" t="s">
        <v>2496</v>
      </c>
      <c r="C3" s="3"/>
      <c r="D3" s="18"/>
      <c r="E3" s="35" t="e" cm="1">
        <f t="array" ref="E3">_xlfn.IFS(C3="Hombre",15.85,C3="Mujer",0)</f>
        <v>#N/A</v>
      </c>
    </row>
    <row r="4" spans="1:8" ht="18.75" x14ac:dyDescent="0.3">
      <c r="A4" s="20"/>
      <c r="B4" s="29"/>
      <c r="D4" s="18"/>
      <c r="E4" s="35"/>
      <c r="G4" s="5" t="s">
        <v>2487</v>
      </c>
    </row>
    <row r="5" spans="1:8" x14ac:dyDescent="0.25">
      <c r="A5" s="20"/>
      <c r="B5" s="28" t="s">
        <v>2497</v>
      </c>
      <c r="C5" s="2"/>
      <c r="D5" s="18"/>
      <c r="E5" s="35" t="e" cm="1">
        <f t="array" ref="E5">_xlfn.IFS(C5="de 1 a 4 años",29.5,C5="de 5 a 14 años",5.78,C5="de 15 a 24 años",0,C5="de 25 a 34 años",2.74,C5="de 35 a 44 años",41.08,C5="de 45 a 64 años",118.95,C5="de 65 años y más",185.96)</f>
        <v>#N/A</v>
      </c>
    </row>
    <row r="6" spans="1:8" x14ac:dyDescent="0.25">
      <c r="A6" s="20"/>
      <c r="B6" s="30"/>
      <c r="C6" s="23"/>
      <c r="D6" s="18"/>
      <c r="E6" s="35"/>
    </row>
    <row r="7" spans="1:8" x14ac:dyDescent="0.25">
      <c r="A7" s="20"/>
      <c r="B7" s="36" t="s">
        <v>2499</v>
      </c>
      <c r="C7" s="2"/>
      <c r="D7" s="18"/>
      <c r="E7" s="35" t="e" cm="1">
        <f t="array" ref="E7">_xlfn.IFS(C7="Si",0,C7="No",4.76)</f>
        <v>#N/A</v>
      </c>
    </row>
    <row r="8" spans="1:8" x14ac:dyDescent="0.25">
      <c r="A8" s="20"/>
      <c r="B8" s="29"/>
      <c r="D8" s="18"/>
      <c r="E8" s="35"/>
      <c r="G8" s="11" t="s">
        <v>2491</v>
      </c>
    </row>
    <row r="9" spans="1:8" x14ac:dyDescent="0.25">
      <c r="A9" s="20"/>
      <c r="B9" s="28" t="s">
        <v>2498</v>
      </c>
      <c r="C9" s="2"/>
      <c r="D9" s="18"/>
      <c r="E9" s="35" t="e" cm="1">
        <f t="array" ref="E9">_xlfn.IFS(C9="Estatal",325.81,C9="IMSS",350.06,C9="ISSSTE",343.47,C9="Municipal",285.99,C9="PEMEX",290.77,C9="Privado",247.99,C9="SEDENA",337.94,C9="SEMAR",288.97,C9="SSA",292.56,C9="Universitario",258.52)</f>
        <v>#N/A</v>
      </c>
      <c r="H9" s="10" t="e">
        <f>E3+E5+E7+E9+E13+E15+E17+E19+E21+E23+E25+E27+E29</f>
        <v>#N/A</v>
      </c>
    </row>
    <row r="10" spans="1:8" x14ac:dyDescent="0.25">
      <c r="A10" s="20"/>
      <c r="B10" s="31"/>
      <c r="D10" s="18"/>
      <c r="E10" s="35"/>
    </row>
    <row r="11" spans="1:8" x14ac:dyDescent="0.25">
      <c r="A11" s="20"/>
      <c r="B11" s="28" t="s">
        <v>20</v>
      </c>
      <c r="C11" s="2"/>
      <c r="D11" s="18"/>
      <c r="E11" s="35" t="e" cm="1">
        <f t="array" ref="E11">_xlfn.IFS(C11="si",20.47,C11="No",0)</f>
        <v>#N/A</v>
      </c>
    </row>
    <row r="12" spans="1:8" x14ac:dyDescent="0.25">
      <c r="A12" s="20"/>
      <c r="B12" s="29"/>
      <c r="D12" s="18"/>
      <c r="E12" s="35"/>
    </row>
    <row r="13" spans="1:8" x14ac:dyDescent="0.25">
      <c r="A13" s="20"/>
      <c r="B13" s="28" t="s">
        <v>21</v>
      </c>
      <c r="C13" s="2"/>
      <c r="D13" s="18"/>
      <c r="E13" s="35" t="e" cm="1">
        <f t="array" ref="E13">_xlfn.IFS(C13="si",34.89,C13="No",0)</f>
        <v>#N/A</v>
      </c>
      <c r="F13" s="1"/>
    </row>
    <row r="14" spans="1:8" x14ac:dyDescent="0.25">
      <c r="A14" s="20"/>
      <c r="B14" s="32"/>
      <c r="C14" s="23"/>
      <c r="D14" s="18"/>
      <c r="E14" s="35"/>
      <c r="F14" s="1"/>
    </row>
    <row r="15" spans="1:8" ht="30" x14ac:dyDescent="0.25">
      <c r="A15" s="20"/>
      <c r="B15" s="28" t="s">
        <v>28</v>
      </c>
      <c r="C15" s="2"/>
      <c r="D15" s="18"/>
      <c r="E15" s="35" t="e" cm="1">
        <f t="array" ref="E15">_xlfn.IFS(C15="si",8.66,C15="No",13.54)</f>
        <v>#N/A</v>
      </c>
      <c r="F15" s="17" t="s">
        <v>2492</v>
      </c>
    </row>
    <row r="16" spans="1:8" x14ac:dyDescent="0.25">
      <c r="A16" s="20"/>
      <c r="B16" s="29"/>
      <c r="D16" s="18"/>
      <c r="E16" s="35"/>
      <c r="F16" s="7" t="e">
        <f>IF(AND(H9&gt;=0,H9&lt;528),"Su puntaje le ubica en una zona óptima","")</f>
        <v>#N/A</v>
      </c>
    </row>
    <row r="17" spans="1:12" x14ac:dyDescent="0.25">
      <c r="A17" s="20"/>
      <c r="B17" s="28" t="s">
        <v>22</v>
      </c>
      <c r="C17" s="2"/>
      <c r="D17" s="18"/>
      <c r="E17" s="35" t="e" cm="1">
        <f t="array" ref="E17">_xlfn.IFS(C17="si",19.37,C17="No",0)</f>
        <v>#N/A</v>
      </c>
      <c r="F17" s="8" t="e">
        <f>IF(AND(H9&gt;=528,H9&lt;622),"Su puntaje le ubica en una zona de indecisión","")</f>
        <v>#N/A</v>
      </c>
    </row>
    <row r="18" spans="1:12" x14ac:dyDescent="0.25">
      <c r="A18" s="20"/>
      <c r="B18" s="29"/>
      <c r="D18" s="18"/>
      <c r="E18" s="35"/>
      <c r="F18" s="9" t="e">
        <f>IF(AND(H9&gt;=622,H9&lt;=1000),"Su puntaje le ubica en una zona de alerta","")</f>
        <v>#N/A</v>
      </c>
    </row>
    <row r="19" spans="1:12" ht="30" x14ac:dyDescent="0.25">
      <c r="A19" s="20"/>
      <c r="B19" s="28" t="s">
        <v>23</v>
      </c>
      <c r="C19" s="2"/>
      <c r="D19" s="18"/>
      <c r="E19" s="35" t="e" cm="1">
        <f t="array" ref="E19">_xlfn.IFS(C19="si",46.73,C19="No",40.15)</f>
        <v>#N/A</v>
      </c>
    </row>
    <row r="20" spans="1:12" x14ac:dyDescent="0.25">
      <c r="A20" s="20"/>
      <c r="B20" s="32"/>
      <c r="C20" s="23"/>
      <c r="D20" s="18"/>
      <c r="E20" s="35"/>
    </row>
    <row r="21" spans="1:12" ht="30" x14ac:dyDescent="0.25">
      <c r="A21" s="20"/>
      <c r="B21" s="37" t="s">
        <v>2493</v>
      </c>
      <c r="C21" s="33"/>
      <c r="D21" s="18"/>
      <c r="E21" s="35" t="e" cm="1">
        <f t="array" ref="E21">_xlfn.IFS(C21="Si",24.7,C21="No",11.8)</f>
        <v>#N/A</v>
      </c>
    </row>
    <row r="22" spans="1:12" x14ac:dyDescent="0.25">
      <c r="A22" s="20"/>
      <c r="B22" s="29"/>
      <c r="D22" s="18"/>
      <c r="E22" s="35"/>
      <c r="F22" s="1"/>
    </row>
    <row r="23" spans="1:12" ht="22.5" customHeight="1" x14ac:dyDescent="0.25">
      <c r="A23" s="20"/>
      <c r="B23" s="28" t="s">
        <v>24</v>
      </c>
      <c r="C23" s="2"/>
      <c r="D23" s="18"/>
      <c r="E23" s="35" t="e" cm="1">
        <f t="array" ref="E23">_xlfn.IFS(C23="si",16.44,C23="No",0)</f>
        <v>#N/A</v>
      </c>
      <c r="F23" s="12" t="s">
        <v>2486</v>
      </c>
      <c r="G23" s="13"/>
      <c r="H23" s="13"/>
      <c r="I23" s="13"/>
      <c r="J23" s="13"/>
      <c r="K23" s="13"/>
      <c r="L23" s="13"/>
    </row>
    <row r="24" spans="1:12" x14ac:dyDescent="0.25">
      <c r="A24" s="20"/>
      <c r="B24" s="29"/>
      <c r="D24" s="18"/>
      <c r="E24" s="35"/>
      <c r="F24" t="s">
        <v>2485</v>
      </c>
      <c r="G24" s="14" t="s">
        <v>2488</v>
      </c>
    </row>
    <row r="25" spans="1:12" ht="30" x14ac:dyDescent="0.25">
      <c r="A25" s="20"/>
      <c r="B25" s="28" t="s">
        <v>32</v>
      </c>
      <c r="C25" s="2"/>
      <c r="D25" s="18"/>
      <c r="E25" s="35" t="e" cm="1">
        <f t="array" ref="E25">_xlfn.IFS(C25="Si",72.78,C25="No",24.1)</f>
        <v>#N/A</v>
      </c>
      <c r="F25" s="13" t="s">
        <v>2490</v>
      </c>
    </row>
    <row r="26" spans="1:12" s="26" customFormat="1" x14ac:dyDescent="0.25">
      <c r="A26" s="24"/>
      <c r="B26" s="32"/>
      <c r="C26" s="25"/>
      <c r="D26" s="18"/>
      <c r="E26" s="35"/>
      <c r="F26" s="27"/>
    </row>
    <row r="27" spans="1:12" x14ac:dyDescent="0.25">
      <c r="A27" s="20"/>
      <c r="B27" s="37" t="s">
        <v>2494</v>
      </c>
      <c r="C27" s="2"/>
      <c r="D27" s="18"/>
      <c r="E27" s="35" t="e" cm="1">
        <f t="array" ref="E27">_xlfn.IFS(C27="Si",9.09,C27="No",0)</f>
        <v>#N/A</v>
      </c>
      <c r="F27" s="13"/>
    </row>
    <row r="28" spans="1:12" x14ac:dyDescent="0.25">
      <c r="A28" s="20"/>
      <c r="B28" s="29"/>
      <c r="D28" s="18"/>
      <c r="E28" s="35"/>
    </row>
    <row r="29" spans="1:12" x14ac:dyDescent="0.25">
      <c r="A29" s="20"/>
      <c r="B29" s="28" t="s">
        <v>2495</v>
      </c>
      <c r="C29" s="2" t="s">
        <v>36</v>
      </c>
      <c r="D29" s="18"/>
      <c r="E29" s="35">
        <f>VLOOKUP(C29,Hoja3!H2:I2458,2,FALSE)</f>
        <v>24.44</v>
      </c>
    </row>
    <row r="30" spans="1:12" x14ac:dyDescent="0.25">
      <c r="A30" s="1"/>
      <c r="B30" s="1"/>
    </row>
  </sheetData>
  <hyperlinks>
    <hyperlink ref="G24" r:id="rId1" xr:uid="{70A6957E-08CD-46DA-A55F-71EF54AD19ED}"/>
  </hyperlinks>
  <pageMargins left="0.7" right="0.7" top="0.75" bottom="0.75" header="0.3" footer="0.3"/>
  <pageSetup orientation="portrait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="Elegir" xr:uid="{ED1DB10E-B3B7-4D8B-B475-92835BBDA29B}">
          <x14:formula1>
            <xm:f>Hoja3!$D$3:$D$4</xm:f>
          </x14:formula1>
          <xm:sqref>C3</xm:sqref>
        </x14:dataValidation>
        <x14:dataValidation type="list" allowBlank="1" showInputMessage="1" showErrorMessage="1" prompt="Elegir rango de edad" xr:uid="{FB2D57F1-0B42-4EB3-A639-8BA323E0AB4D}">
          <x14:formula1>
            <xm:f>Hoja3!$D$6:$D$12</xm:f>
          </x14:formula1>
          <xm:sqref>C5:C6</xm:sqref>
        </x14:dataValidation>
        <x14:dataValidation type="list" allowBlank="1" showInputMessage="1" showErrorMessage="1" prompt="Elegir sector" xr:uid="{7D1FE1F8-45B5-4137-8030-9F3C85F573AF}">
          <x14:formula1>
            <xm:f>Hoja3!$D$15:$D$24</xm:f>
          </x14:formula1>
          <xm:sqref>C9</xm:sqref>
        </x14:dataValidation>
        <x14:dataValidation type="list" allowBlank="1" showInputMessage="1" showErrorMessage="1" prompt="Elegir" xr:uid="{2B9A08EC-788B-4F0A-9E7D-69AE878758C9}">
          <x14:formula1>
            <xm:f>Hoja3!$D$26:$D$27</xm:f>
          </x14:formula1>
          <xm:sqref>C11</xm:sqref>
        </x14:dataValidation>
        <x14:dataValidation type="list" allowBlank="1" showInputMessage="1" showErrorMessage="1" prompt="Elegir" xr:uid="{E626A640-570A-4F61-91D5-9D041F15F65F}">
          <x14:formula1>
            <xm:f>Hoja3!$D$29:$D$30</xm:f>
          </x14:formula1>
          <xm:sqref>C13:C14</xm:sqref>
        </x14:dataValidation>
        <x14:dataValidation type="list" allowBlank="1" showInputMessage="1" showErrorMessage="1" prompt="Elegir" xr:uid="{D66F05C7-23F9-471B-AA64-076BC1BA6189}">
          <x14:formula1>
            <xm:f>Hoja3!$D$32:$D$33</xm:f>
          </x14:formula1>
          <xm:sqref>C15</xm:sqref>
        </x14:dataValidation>
        <x14:dataValidation type="list" allowBlank="1" showInputMessage="1" showErrorMessage="1" prompt="Elegir" xr:uid="{C7F2281D-D222-4BC7-B127-A747088E1AE9}">
          <x14:formula1>
            <xm:f>Hoja3!$D$35:$D$36</xm:f>
          </x14:formula1>
          <xm:sqref>C17</xm:sqref>
        </x14:dataValidation>
        <x14:dataValidation type="list" allowBlank="1" showInputMessage="1" showErrorMessage="1" prompt="Elegir" xr:uid="{C0E0C6A9-C22C-424F-933B-89AF189C4E1E}">
          <x14:formula1>
            <xm:f>Hoja3!$D$38:$D$39</xm:f>
          </x14:formula1>
          <xm:sqref>C19:C20</xm:sqref>
        </x14:dataValidation>
        <x14:dataValidation type="list" allowBlank="1" showInputMessage="1" showErrorMessage="1" prompt="Elegir" xr:uid="{019E7C34-9178-4290-BC4B-31676F73E2CE}">
          <x14:formula1>
            <xm:f>Hoja3!$D$41:$D$42</xm:f>
          </x14:formula1>
          <xm:sqref>C23</xm:sqref>
        </x14:dataValidation>
        <x14:dataValidation type="list" allowBlank="1" showInputMessage="1" showErrorMessage="1" prompt="Elegir" xr:uid="{B65C1E29-C04C-4512-AA1C-CB7AE2E66F91}">
          <x14:formula1>
            <xm:f>Hoja3!$D$44:$D$45</xm:f>
          </x14:formula1>
          <xm:sqref>C25:C26</xm:sqref>
        </x14:dataValidation>
        <x14:dataValidation type="list" allowBlank="1" showInputMessage="1" showErrorMessage="1" prompt="Elegir" xr:uid="{B092EDB1-3E78-449F-A202-8564CD7028E1}">
          <x14:formula1>
            <xm:f>Hoja3!$D$47:$D$48</xm:f>
          </x14:formula1>
          <xm:sqref>C7</xm:sqref>
        </x14:dataValidation>
        <x14:dataValidation type="list" allowBlank="1" showInputMessage="1" showErrorMessage="1" prompt="Elegir" xr:uid="{ED156D18-E91E-4FA4-B55A-F24A54DAFA1E}">
          <x14:formula1>
            <xm:f>Hoja3!$H$2:$H$2458</xm:f>
          </x14:formula1>
          <xm:sqref>C29</xm:sqref>
        </x14:dataValidation>
        <x14:dataValidation type="list" allowBlank="1" showInputMessage="1" showErrorMessage="1" prompt="Elegir" xr:uid="{FBEB6D62-F22F-4979-B09F-9072B9B680FB}">
          <x14:formula1>
            <xm:f>Hoja3!$D$50:$D$51</xm:f>
          </x14:formula1>
          <xm:sqref>C21</xm:sqref>
        </x14:dataValidation>
        <x14:dataValidation type="list" allowBlank="1" showInputMessage="1" showErrorMessage="1" prompt="Elegir" xr:uid="{592E6E0A-6CA4-4862-9CF2-B9046BCD5E0C}">
          <x14:formula1>
            <xm:f>Hoja3!$D$53:$D$54</xm:f>
          </x14:formula1>
          <xm:sqref>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A079-0C30-44BC-9382-02DB38280268}">
  <dimension ref="A1:M2458"/>
  <sheetViews>
    <sheetView workbookViewId="0">
      <selection activeCell="F14" sqref="F14"/>
    </sheetView>
  </sheetViews>
  <sheetFormatPr baseColWidth="10" defaultRowHeight="15" x14ac:dyDescent="0.25"/>
  <cols>
    <col min="4" max="4" width="42.5703125" style="35" customWidth="1"/>
    <col min="5" max="5" width="26.85546875" style="35" customWidth="1"/>
    <col min="6" max="7" width="11.42578125" style="35"/>
    <col min="8" max="8" width="37.85546875" style="35" customWidth="1"/>
    <col min="9" max="9" width="16.5703125" style="35" customWidth="1"/>
    <col min="10" max="13" width="11.42578125" style="35"/>
  </cols>
  <sheetData>
    <row r="1" spans="1:12" ht="30" x14ac:dyDescent="0.25">
      <c r="A1" s="21"/>
      <c r="B1" s="21"/>
      <c r="C1" s="22"/>
      <c r="D1" s="38" t="s">
        <v>26</v>
      </c>
      <c r="E1" s="39" t="s">
        <v>27</v>
      </c>
      <c r="H1" s="40" t="s">
        <v>2500</v>
      </c>
      <c r="I1" s="40" t="s">
        <v>2482</v>
      </c>
      <c r="K1" s="35" t="s">
        <v>2483</v>
      </c>
    </row>
    <row r="2" spans="1:12" x14ac:dyDescent="0.25">
      <c r="A2" s="21"/>
      <c r="B2" s="21"/>
      <c r="C2" s="22"/>
      <c r="D2" s="39" t="s">
        <v>0</v>
      </c>
      <c r="E2" s="41"/>
      <c r="H2" s="35" t="s">
        <v>36</v>
      </c>
      <c r="I2" s="42">
        <v>24.44</v>
      </c>
      <c r="K2" s="35">
        <v>2</v>
      </c>
      <c r="L2" s="35">
        <v>530</v>
      </c>
    </row>
    <row r="3" spans="1:12" x14ac:dyDescent="0.25">
      <c r="A3" s="21"/>
      <c r="B3" s="21"/>
      <c r="C3" s="22"/>
      <c r="D3" s="41" t="s">
        <v>1</v>
      </c>
      <c r="E3" s="41">
        <v>15.85</v>
      </c>
      <c r="H3" s="35" t="s">
        <v>1590</v>
      </c>
      <c r="I3" s="42">
        <v>5.84</v>
      </c>
    </row>
    <row r="4" spans="1:12" x14ac:dyDescent="0.25">
      <c r="A4" s="21"/>
      <c r="B4" s="21"/>
      <c r="C4" s="22"/>
      <c r="D4" s="41" t="s">
        <v>2</v>
      </c>
      <c r="E4" s="41">
        <v>0</v>
      </c>
      <c r="H4" s="35" t="s">
        <v>1591</v>
      </c>
      <c r="I4" s="42">
        <v>24.44</v>
      </c>
    </row>
    <row r="5" spans="1:12" x14ac:dyDescent="0.25">
      <c r="A5" s="21"/>
      <c r="B5" s="21"/>
      <c r="C5" s="22"/>
      <c r="D5" s="39" t="s">
        <v>29</v>
      </c>
      <c r="E5" s="41"/>
      <c r="H5" s="35" t="s">
        <v>37</v>
      </c>
      <c r="I5" s="42">
        <v>26.560000000000002</v>
      </c>
    </row>
    <row r="6" spans="1:12" x14ac:dyDescent="0.25">
      <c r="A6" s="21"/>
      <c r="B6" s="21"/>
      <c r="C6" s="22"/>
      <c r="D6" s="41" t="s">
        <v>3</v>
      </c>
      <c r="E6" s="35">
        <v>29.5</v>
      </c>
      <c r="H6" s="35" t="s">
        <v>38</v>
      </c>
      <c r="I6" s="42">
        <v>24.44</v>
      </c>
    </row>
    <row r="7" spans="1:12" x14ac:dyDescent="0.25">
      <c r="A7" s="21"/>
      <c r="C7" s="22"/>
      <c r="D7" s="41" t="s">
        <v>4</v>
      </c>
      <c r="E7" s="35">
        <v>5.78</v>
      </c>
      <c r="H7" s="35" t="s">
        <v>39</v>
      </c>
      <c r="I7" s="42">
        <v>18.600000000000001</v>
      </c>
    </row>
    <row r="8" spans="1:12" x14ac:dyDescent="0.25">
      <c r="A8" s="21"/>
      <c r="C8" s="22"/>
      <c r="D8" s="41" t="s">
        <v>5</v>
      </c>
      <c r="E8" s="35">
        <v>0</v>
      </c>
      <c r="H8" s="35" t="s">
        <v>40</v>
      </c>
      <c r="I8" s="42">
        <v>24.44</v>
      </c>
    </row>
    <row r="9" spans="1:12" x14ac:dyDescent="0.25">
      <c r="A9" s="21"/>
      <c r="C9" s="22"/>
      <c r="D9" s="41" t="s">
        <v>6</v>
      </c>
      <c r="E9" s="35">
        <v>2.74</v>
      </c>
      <c r="H9" s="35" t="s">
        <v>41</v>
      </c>
      <c r="I9" s="42">
        <v>26.560000000000002</v>
      </c>
    </row>
    <row r="10" spans="1:12" x14ac:dyDescent="0.25">
      <c r="A10" s="21"/>
      <c r="C10" s="22"/>
      <c r="D10" s="41" t="s">
        <v>34</v>
      </c>
      <c r="E10" s="35">
        <v>41.08</v>
      </c>
      <c r="H10" s="35" t="s">
        <v>42</v>
      </c>
      <c r="I10" s="42">
        <v>26.560000000000002</v>
      </c>
    </row>
    <row r="11" spans="1:12" x14ac:dyDescent="0.25">
      <c r="A11" s="21"/>
      <c r="C11" s="22"/>
      <c r="D11" s="41" t="s">
        <v>7</v>
      </c>
      <c r="E11" s="35">
        <v>118.95</v>
      </c>
      <c r="H11" s="35" t="s">
        <v>43</v>
      </c>
      <c r="I11" s="42">
        <v>24.44</v>
      </c>
    </row>
    <row r="12" spans="1:12" x14ac:dyDescent="0.25">
      <c r="A12" s="21"/>
      <c r="C12" s="22"/>
      <c r="D12" s="41" t="s">
        <v>35</v>
      </c>
      <c r="E12" s="35">
        <v>185.96</v>
      </c>
      <c r="H12" s="35" t="s">
        <v>1592</v>
      </c>
      <c r="I12" s="42">
        <v>26.560000000000002</v>
      </c>
    </row>
    <row r="13" spans="1:12" x14ac:dyDescent="0.25">
      <c r="A13" s="21"/>
      <c r="C13" s="22"/>
      <c r="D13" s="39" t="s">
        <v>30</v>
      </c>
      <c r="E13" s="41"/>
      <c r="H13" s="35" t="s">
        <v>44</v>
      </c>
      <c r="I13" s="42">
        <v>26.560000000000002</v>
      </c>
    </row>
    <row r="14" spans="1:12" x14ac:dyDescent="0.25">
      <c r="A14" s="21"/>
      <c r="B14" s="21"/>
      <c r="C14" s="22"/>
      <c r="D14" s="41" t="s">
        <v>15</v>
      </c>
      <c r="E14" s="35">
        <v>0</v>
      </c>
      <c r="H14" s="35" t="s">
        <v>1593</v>
      </c>
      <c r="I14" s="42">
        <v>18.600000000000001</v>
      </c>
    </row>
    <row r="15" spans="1:12" x14ac:dyDescent="0.25">
      <c r="A15" s="21"/>
      <c r="B15" s="21"/>
      <c r="C15" s="22"/>
      <c r="D15" s="41" t="s">
        <v>16</v>
      </c>
      <c r="E15" s="35">
        <v>325.81</v>
      </c>
      <c r="H15" s="35" t="s">
        <v>45</v>
      </c>
      <c r="I15" s="42">
        <v>24.44</v>
      </c>
    </row>
    <row r="16" spans="1:12" x14ac:dyDescent="0.25">
      <c r="A16" s="21"/>
      <c r="B16" s="21"/>
      <c r="C16" s="22"/>
      <c r="D16" s="41" t="s">
        <v>8</v>
      </c>
      <c r="E16" s="35">
        <v>350.06</v>
      </c>
      <c r="H16" s="35" t="s">
        <v>1594</v>
      </c>
      <c r="I16" s="42">
        <v>24.44</v>
      </c>
    </row>
    <row r="17" spans="1:9" x14ac:dyDescent="0.25">
      <c r="A17" s="21"/>
      <c r="B17" s="21"/>
      <c r="C17" s="22"/>
      <c r="D17" s="41" t="s">
        <v>9</v>
      </c>
      <c r="E17" s="35">
        <v>343.47</v>
      </c>
      <c r="H17" s="35" t="s">
        <v>1595</v>
      </c>
      <c r="I17" s="42">
        <v>5.84</v>
      </c>
    </row>
    <row r="18" spans="1:9" x14ac:dyDescent="0.25">
      <c r="A18" s="21"/>
      <c r="B18" s="21"/>
      <c r="C18" s="22"/>
      <c r="D18" s="41" t="s">
        <v>17</v>
      </c>
      <c r="E18" s="35">
        <v>285.99</v>
      </c>
      <c r="H18" s="35" t="s">
        <v>46</v>
      </c>
      <c r="I18" s="42">
        <v>24.44</v>
      </c>
    </row>
    <row r="19" spans="1:9" x14ac:dyDescent="0.25">
      <c r="A19" s="21"/>
      <c r="B19" s="21"/>
      <c r="C19" s="22"/>
      <c r="D19" s="41" t="s">
        <v>33</v>
      </c>
      <c r="E19" s="35">
        <v>290.77</v>
      </c>
      <c r="H19" s="35" t="s">
        <v>47</v>
      </c>
      <c r="I19" s="42">
        <v>18.600000000000001</v>
      </c>
    </row>
    <row r="20" spans="1:9" x14ac:dyDescent="0.25">
      <c r="A20" s="21"/>
      <c r="C20" s="1"/>
      <c r="D20" s="41" t="s">
        <v>18</v>
      </c>
      <c r="E20" s="35">
        <v>247.99</v>
      </c>
      <c r="H20" s="35" t="s">
        <v>48</v>
      </c>
      <c r="I20" s="42">
        <v>26.560000000000002</v>
      </c>
    </row>
    <row r="21" spans="1:9" x14ac:dyDescent="0.25">
      <c r="A21" s="21"/>
      <c r="C21" s="1"/>
      <c r="D21" s="41" t="s">
        <v>10</v>
      </c>
      <c r="E21" s="35">
        <v>337.94</v>
      </c>
      <c r="H21" s="35" t="s">
        <v>50</v>
      </c>
      <c r="I21" s="42">
        <v>46.06</v>
      </c>
    </row>
    <row r="22" spans="1:9" x14ac:dyDescent="0.25">
      <c r="A22" s="21"/>
      <c r="C22" s="1"/>
      <c r="D22" s="41" t="s">
        <v>11</v>
      </c>
      <c r="E22" s="35">
        <v>288.97000000000003</v>
      </c>
      <c r="H22" s="35" t="s">
        <v>1597</v>
      </c>
      <c r="I22" s="42">
        <v>26.560000000000002</v>
      </c>
    </row>
    <row r="23" spans="1:9" x14ac:dyDescent="0.25">
      <c r="A23" s="21"/>
      <c r="C23" s="1"/>
      <c r="D23" s="41" t="s">
        <v>12</v>
      </c>
      <c r="E23" s="35">
        <v>292.56</v>
      </c>
      <c r="H23" s="35" t="s">
        <v>51</v>
      </c>
      <c r="I23" s="42">
        <v>24.44</v>
      </c>
    </row>
    <row r="24" spans="1:9" x14ac:dyDescent="0.25">
      <c r="A24" s="21"/>
      <c r="C24" s="1"/>
      <c r="D24" s="41" t="s">
        <v>19</v>
      </c>
      <c r="E24" s="35">
        <v>258.52</v>
      </c>
      <c r="H24" s="35" t="s">
        <v>49</v>
      </c>
      <c r="I24" s="42">
        <v>26.560000000000002</v>
      </c>
    </row>
    <row r="25" spans="1:9" x14ac:dyDescent="0.25">
      <c r="C25" s="1"/>
      <c r="D25" s="39" t="s">
        <v>20</v>
      </c>
      <c r="E25" s="41"/>
      <c r="H25" s="35" t="s">
        <v>1596</v>
      </c>
      <c r="I25" s="42">
        <v>18.600000000000001</v>
      </c>
    </row>
    <row r="26" spans="1:9" x14ac:dyDescent="0.25">
      <c r="C26" s="1"/>
      <c r="D26" s="41" t="s">
        <v>13</v>
      </c>
      <c r="E26" s="41">
        <v>20.47</v>
      </c>
      <c r="H26" s="35" t="s">
        <v>52</v>
      </c>
      <c r="I26" s="42">
        <v>26.560000000000002</v>
      </c>
    </row>
    <row r="27" spans="1:9" x14ac:dyDescent="0.25">
      <c r="C27" s="1"/>
      <c r="D27" s="41" t="s">
        <v>14</v>
      </c>
      <c r="E27" s="41">
        <v>0</v>
      </c>
      <c r="H27" s="35" t="s">
        <v>53</v>
      </c>
      <c r="I27" s="42">
        <v>46.06</v>
      </c>
    </row>
    <row r="28" spans="1:9" x14ac:dyDescent="0.25">
      <c r="C28" s="1"/>
      <c r="D28" s="39" t="s">
        <v>21</v>
      </c>
      <c r="E28" s="41"/>
      <c r="H28" s="35" t="s">
        <v>1598</v>
      </c>
      <c r="I28" s="42">
        <v>26.560000000000002</v>
      </c>
    </row>
    <row r="29" spans="1:9" x14ac:dyDescent="0.25">
      <c r="C29" s="1"/>
      <c r="D29" s="41" t="s">
        <v>13</v>
      </c>
      <c r="E29" s="41">
        <v>34.89</v>
      </c>
      <c r="H29" s="35" t="s">
        <v>1599</v>
      </c>
      <c r="I29" s="42">
        <v>26.560000000000002</v>
      </c>
    </row>
    <row r="30" spans="1:9" x14ac:dyDescent="0.25">
      <c r="C30" s="1"/>
      <c r="D30" s="41" t="s">
        <v>14</v>
      </c>
      <c r="E30" s="41">
        <v>0</v>
      </c>
      <c r="H30" s="35" t="s">
        <v>1600</v>
      </c>
      <c r="I30" s="42">
        <v>26.560000000000002</v>
      </c>
    </row>
    <row r="31" spans="1:9" ht="30" x14ac:dyDescent="0.25">
      <c r="C31" s="1"/>
      <c r="D31" s="39" t="s">
        <v>28</v>
      </c>
      <c r="E31" s="41"/>
      <c r="H31" s="35" t="s">
        <v>54</v>
      </c>
      <c r="I31" s="42">
        <v>24.44</v>
      </c>
    </row>
    <row r="32" spans="1:9" x14ac:dyDescent="0.25">
      <c r="C32" s="1"/>
      <c r="D32" s="41" t="s">
        <v>13</v>
      </c>
      <c r="E32" s="41">
        <v>8.66</v>
      </c>
      <c r="H32" s="35" t="s">
        <v>1601</v>
      </c>
      <c r="I32" s="42">
        <v>26.560000000000002</v>
      </c>
    </row>
    <row r="33" spans="3:9" x14ac:dyDescent="0.25">
      <c r="C33" s="1"/>
      <c r="D33" s="41" t="s">
        <v>14</v>
      </c>
      <c r="E33" s="41">
        <v>13.54</v>
      </c>
      <c r="H33" s="35" t="s">
        <v>55</v>
      </c>
      <c r="I33" s="42">
        <v>24.44</v>
      </c>
    </row>
    <row r="34" spans="3:9" x14ac:dyDescent="0.25">
      <c r="C34" s="1"/>
      <c r="D34" s="39" t="s">
        <v>22</v>
      </c>
      <c r="E34" s="41"/>
      <c r="H34" s="35" t="s">
        <v>1602</v>
      </c>
      <c r="I34" s="42">
        <v>26.560000000000002</v>
      </c>
    </row>
    <row r="35" spans="3:9" x14ac:dyDescent="0.25">
      <c r="C35" s="1"/>
      <c r="D35" s="41" t="s">
        <v>13</v>
      </c>
      <c r="E35" s="41">
        <v>19.37</v>
      </c>
      <c r="H35" s="35" t="s">
        <v>56</v>
      </c>
      <c r="I35" s="42">
        <v>7.96</v>
      </c>
    </row>
    <row r="36" spans="3:9" x14ac:dyDescent="0.25">
      <c r="C36" s="1"/>
      <c r="D36" s="41" t="s">
        <v>14</v>
      </c>
      <c r="E36" s="41">
        <v>0</v>
      </c>
      <c r="H36" s="35" t="s">
        <v>57</v>
      </c>
      <c r="I36" s="42">
        <v>18.600000000000001</v>
      </c>
    </row>
    <row r="37" spans="3:9" ht="30" x14ac:dyDescent="0.25">
      <c r="C37" s="1"/>
      <c r="D37" s="39" t="s">
        <v>23</v>
      </c>
      <c r="E37" s="41"/>
      <c r="H37" s="35" t="s">
        <v>58</v>
      </c>
      <c r="I37" s="42">
        <v>26.560000000000002</v>
      </c>
    </row>
    <row r="38" spans="3:9" x14ac:dyDescent="0.25">
      <c r="C38" s="1"/>
      <c r="D38" s="41" t="s">
        <v>13</v>
      </c>
      <c r="E38" s="41">
        <v>46.73</v>
      </c>
      <c r="H38" s="35" t="s">
        <v>59</v>
      </c>
      <c r="I38" s="42">
        <v>26.560000000000002</v>
      </c>
    </row>
    <row r="39" spans="3:9" x14ac:dyDescent="0.25">
      <c r="C39" s="1"/>
      <c r="D39" s="41" t="s">
        <v>14</v>
      </c>
      <c r="E39" s="41">
        <v>40.15</v>
      </c>
      <c r="H39" s="35" t="s">
        <v>1603</v>
      </c>
      <c r="I39" s="42">
        <v>8.1999999999999993</v>
      </c>
    </row>
    <row r="40" spans="3:9" x14ac:dyDescent="0.25">
      <c r="C40" s="1"/>
      <c r="D40" s="39" t="s">
        <v>24</v>
      </c>
      <c r="E40" s="41"/>
      <c r="H40" s="35" t="s">
        <v>60</v>
      </c>
      <c r="I40" s="42">
        <v>26.560000000000002</v>
      </c>
    </row>
    <row r="41" spans="3:9" x14ac:dyDescent="0.25">
      <c r="C41" s="1"/>
      <c r="D41" s="41" t="s">
        <v>13</v>
      </c>
      <c r="E41" s="41">
        <v>16.440000000000001</v>
      </c>
      <c r="H41" s="35" t="s">
        <v>1604</v>
      </c>
      <c r="I41" s="42">
        <v>26.560000000000002</v>
      </c>
    </row>
    <row r="42" spans="3:9" x14ac:dyDescent="0.25">
      <c r="C42" s="1"/>
      <c r="D42" s="41" t="s">
        <v>14</v>
      </c>
      <c r="E42" s="41">
        <v>0</v>
      </c>
      <c r="H42" s="35" t="s">
        <v>1605</v>
      </c>
      <c r="I42" s="42">
        <v>46.06</v>
      </c>
    </row>
    <row r="43" spans="3:9" ht="30" x14ac:dyDescent="0.25">
      <c r="C43" s="1"/>
      <c r="D43" s="39" t="s">
        <v>25</v>
      </c>
      <c r="E43" s="41"/>
      <c r="H43" s="35" t="s">
        <v>61</v>
      </c>
      <c r="I43" s="42">
        <v>18.600000000000001</v>
      </c>
    </row>
    <row r="44" spans="3:9" x14ac:dyDescent="0.25">
      <c r="C44" s="1"/>
      <c r="D44" s="41" t="s">
        <v>13</v>
      </c>
      <c r="E44" s="41">
        <v>72.78</v>
      </c>
      <c r="H44" s="35" t="s">
        <v>1606</v>
      </c>
      <c r="I44" s="42">
        <v>8.1999999999999993</v>
      </c>
    </row>
    <row r="45" spans="3:9" x14ac:dyDescent="0.25">
      <c r="C45" s="1"/>
      <c r="D45" s="41" t="s">
        <v>14</v>
      </c>
      <c r="E45" s="41">
        <v>24.1</v>
      </c>
      <c r="H45" s="35" t="s">
        <v>62</v>
      </c>
      <c r="I45" s="42">
        <v>26.560000000000002</v>
      </c>
    </row>
    <row r="46" spans="3:9" x14ac:dyDescent="0.25">
      <c r="C46" s="1"/>
      <c r="D46" s="39" t="s">
        <v>2499</v>
      </c>
      <c r="E46" s="41"/>
      <c r="H46" s="35" t="s">
        <v>1607</v>
      </c>
      <c r="I46" s="42">
        <v>6.08</v>
      </c>
    </row>
    <row r="47" spans="3:9" x14ac:dyDescent="0.25">
      <c r="C47" s="1"/>
      <c r="D47" s="41" t="s">
        <v>13</v>
      </c>
      <c r="E47" s="41">
        <v>4.76</v>
      </c>
      <c r="H47" s="35" t="s">
        <v>1608</v>
      </c>
      <c r="I47" s="42">
        <v>24.44</v>
      </c>
    </row>
    <row r="48" spans="3:9" x14ac:dyDescent="0.25">
      <c r="C48" s="1"/>
      <c r="D48" s="41" t="s">
        <v>14</v>
      </c>
      <c r="E48" s="41">
        <v>0</v>
      </c>
      <c r="H48" s="35" t="s">
        <v>63</v>
      </c>
      <c r="I48" s="42">
        <v>5.84</v>
      </c>
    </row>
    <row r="49" spans="3:9" ht="30" x14ac:dyDescent="0.25">
      <c r="C49" s="1"/>
      <c r="D49" s="39" t="s">
        <v>2493</v>
      </c>
      <c r="E49" s="41"/>
      <c r="H49" s="35" t="s">
        <v>64</v>
      </c>
      <c r="I49" s="42">
        <v>18.600000000000001</v>
      </c>
    </row>
    <row r="50" spans="3:9" x14ac:dyDescent="0.25">
      <c r="C50" s="1"/>
      <c r="D50" s="35" t="s">
        <v>13</v>
      </c>
      <c r="E50" s="41">
        <v>24.7</v>
      </c>
      <c r="H50" s="35" t="s">
        <v>1609</v>
      </c>
      <c r="I50" s="42">
        <v>18.600000000000001</v>
      </c>
    </row>
    <row r="51" spans="3:9" x14ac:dyDescent="0.25">
      <c r="D51" s="35" t="s">
        <v>14</v>
      </c>
      <c r="E51" s="35">
        <v>11.8</v>
      </c>
      <c r="H51" s="35" t="s">
        <v>65</v>
      </c>
      <c r="I51" s="42">
        <v>24.44</v>
      </c>
    </row>
    <row r="52" spans="3:9" x14ac:dyDescent="0.25">
      <c r="D52" s="43" t="s">
        <v>2494</v>
      </c>
      <c r="H52" s="35" t="s">
        <v>66</v>
      </c>
      <c r="I52" s="42">
        <v>18.600000000000001</v>
      </c>
    </row>
    <row r="53" spans="3:9" x14ac:dyDescent="0.25">
      <c r="D53" s="35" t="s">
        <v>13</v>
      </c>
      <c r="E53" s="35">
        <v>9.09</v>
      </c>
      <c r="H53" s="35" t="s">
        <v>1610</v>
      </c>
      <c r="I53" s="42">
        <v>18.600000000000001</v>
      </c>
    </row>
    <row r="54" spans="3:9" x14ac:dyDescent="0.25">
      <c r="D54" s="35" t="s">
        <v>14</v>
      </c>
      <c r="E54" s="35">
        <v>0</v>
      </c>
      <c r="H54" s="35" t="s">
        <v>67</v>
      </c>
      <c r="I54" s="42">
        <v>18.600000000000001</v>
      </c>
    </row>
    <row r="55" spans="3:9" x14ac:dyDescent="0.25">
      <c r="H55" s="35" t="s">
        <v>68</v>
      </c>
      <c r="I55" s="42">
        <v>46.06</v>
      </c>
    </row>
    <row r="56" spans="3:9" x14ac:dyDescent="0.25">
      <c r="H56" s="35" t="s">
        <v>1611</v>
      </c>
      <c r="I56" s="42">
        <v>26.560000000000002</v>
      </c>
    </row>
    <row r="57" spans="3:9" x14ac:dyDescent="0.25">
      <c r="H57" s="35" t="s">
        <v>69</v>
      </c>
      <c r="I57" s="42">
        <v>26.560000000000002</v>
      </c>
    </row>
    <row r="58" spans="3:9" x14ac:dyDescent="0.25">
      <c r="D58" s="43"/>
      <c r="H58" s="35" t="s">
        <v>70</v>
      </c>
      <c r="I58" s="42">
        <v>24.44</v>
      </c>
    </row>
    <row r="59" spans="3:9" x14ac:dyDescent="0.25">
      <c r="H59" s="35" t="s">
        <v>71</v>
      </c>
      <c r="I59" s="42">
        <v>18.600000000000001</v>
      </c>
    </row>
    <row r="60" spans="3:9" x14ac:dyDescent="0.25">
      <c r="H60" s="35" t="s">
        <v>1612</v>
      </c>
      <c r="I60" s="42">
        <v>26.560000000000002</v>
      </c>
    </row>
    <row r="61" spans="3:9" x14ac:dyDescent="0.25">
      <c r="H61" s="35" t="s">
        <v>72</v>
      </c>
      <c r="I61" s="42">
        <v>24.44</v>
      </c>
    </row>
    <row r="62" spans="3:9" x14ac:dyDescent="0.25">
      <c r="H62" s="35" t="s">
        <v>73</v>
      </c>
      <c r="I62" s="42">
        <v>18.600000000000001</v>
      </c>
    </row>
    <row r="63" spans="3:9" x14ac:dyDescent="0.25">
      <c r="H63" s="35" t="s">
        <v>74</v>
      </c>
      <c r="I63" s="42">
        <v>7.96</v>
      </c>
    </row>
    <row r="64" spans="3:9" x14ac:dyDescent="0.25">
      <c r="H64" s="35" t="s">
        <v>75</v>
      </c>
      <c r="I64" s="42">
        <v>24.44</v>
      </c>
    </row>
    <row r="65" spans="8:9" x14ac:dyDescent="0.25">
      <c r="H65" s="35" t="s">
        <v>77</v>
      </c>
      <c r="I65" s="42">
        <v>7.96</v>
      </c>
    </row>
    <row r="66" spans="8:9" x14ac:dyDescent="0.25">
      <c r="H66" s="35" t="s">
        <v>1613</v>
      </c>
      <c r="I66" s="42">
        <v>26.560000000000002</v>
      </c>
    </row>
    <row r="67" spans="8:9" x14ac:dyDescent="0.25">
      <c r="H67" s="35" t="s">
        <v>76</v>
      </c>
      <c r="I67" s="42">
        <v>26.560000000000002</v>
      </c>
    </row>
    <row r="68" spans="8:9" x14ac:dyDescent="0.25">
      <c r="H68" s="35" t="s">
        <v>78</v>
      </c>
      <c r="I68" s="42">
        <v>26.560000000000002</v>
      </c>
    </row>
    <row r="69" spans="8:9" x14ac:dyDescent="0.25">
      <c r="H69" s="35" t="s">
        <v>79</v>
      </c>
      <c r="I69" s="42">
        <v>24.44</v>
      </c>
    </row>
    <row r="70" spans="8:9" x14ac:dyDescent="0.25">
      <c r="H70" s="35" t="s">
        <v>1615</v>
      </c>
      <c r="I70" s="42">
        <v>24.44</v>
      </c>
    </row>
    <row r="71" spans="8:9" x14ac:dyDescent="0.25">
      <c r="H71" s="35" t="s">
        <v>1614</v>
      </c>
      <c r="I71" s="42">
        <v>26.560000000000002</v>
      </c>
    </row>
    <row r="72" spans="8:9" x14ac:dyDescent="0.25">
      <c r="H72" s="35" t="s">
        <v>1616</v>
      </c>
      <c r="I72" s="42">
        <v>26.560000000000002</v>
      </c>
    </row>
    <row r="73" spans="8:9" x14ac:dyDescent="0.25">
      <c r="H73" s="35" t="s">
        <v>80</v>
      </c>
      <c r="I73" s="42">
        <v>24.44</v>
      </c>
    </row>
    <row r="74" spans="8:9" x14ac:dyDescent="0.25">
      <c r="H74" s="35" t="s">
        <v>1618</v>
      </c>
      <c r="I74" s="42">
        <v>26.560000000000002</v>
      </c>
    </row>
    <row r="75" spans="8:9" x14ac:dyDescent="0.25">
      <c r="H75" s="35" t="s">
        <v>1619</v>
      </c>
      <c r="I75" s="42">
        <v>26.560000000000002</v>
      </c>
    </row>
    <row r="76" spans="8:9" x14ac:dyDescent="0.25">
      <c r="H76" s="35" t="s">
        <v>1617</v>
      </c>
      <c r="I76" s="42">
        <v>26.560000000000002</v>
      </c>
    </row>
    <row r="77" spans="8:9" x14ac:dyDescent="0.25">
      <c r="H77" s="35" t="s">
        <v>81</v>
      </c>
      <c r="I77" s="42">
        <v>27.46</v>
      </c>
    </row>
    <row r="78" spans="8:9" x14ac:dyDescent="0.25">
      <c r="H78" s="35" t="s">
        <v>82</v>
      </c>
      <c r="I78" s="42">
        <v>18.600000000000001</v>
      </c>
    </row>
    <row r="79" spans="8:9" x14ac:dyDescent="0.25">
      <c r="H79" s="35" t="s">
        <v>1620</v>
      </c>
      <c r="I79" s="42">
        <v>24.44</v>
      </c>
    </row>
    <row r="80" spans="8:9" x14ac:dyDescent="0.25">
      <c r="H80" s="35" t="s">
        <v>83</v>
      </c>
      <c r="I80" s="42">
        <v>26.560000000000002</v>
      </c>
    </row>
    <row r="81" spans="8:9" x14ac:dyDescent="0.25">
      <c r="H81" s="35" t="s">
        <v>1621</v>
      </c>
      <c r="I81" s="42">
        <v>26.560000000000002</v>
      </c>
    </row>
    <row r="82" spans="8:9" x14ac:dyDescent="0.25">
      <c r="H82" s="35" t="s">
        <v>84</v>
      </c>
      <c r="I82" s="42">
        <v>26.560000000000002</v>
      </c>
    </row>
    <row r="83" spans="8:9" x14ac:dyDescent="0.25">
      <c r="H83" s="35" t="s">
        <v>85</v>
      </c>
      <c r="I83" s="42">
        <v>26.560000000000002</v>
      </c>
    </row>
    <row r="84" spans="8:9" x14ac:dyDescent="0.25">
      <c r="H84" s="35" t="s">
        <v>86</v>
      </c>
      <c r="I84" s="42">
        <v>46.06</v>
      </c>
    </row>
    <row r="85" spans="8:9" x14ac:dyDescent="0.25">
      <c r="H85" s="35" t="s">
        <v>1622</v>
      </c>
      <c r="I85" s="42">
        <v>18.600000000000001</v>
      </c>
    </row>
    <row r="86" spans="8:9" x14ac:dyDescent="0.25">
      <c r="H86" s="35" t="s">
        <v>1623</v>
      </c>
      <c r="I86" s="42">
        <v>5.84</v>
      </c>
    </row>
    <row r="87" spans="8:9" x14ac:dyDescent="0.25">
      <c r="H87" s="35" t="s">
        <v>87</v>
      </c>
      <c r="I87" s="42">
        <v>26.560000000000002</v>
      </c>
    </row>
    <row r="88" spans="8:9" x14ac:dyDescent="0.25">
      <c r="H88" s="35" t="s">
        <v>1624</v>
      </c>
      <c r="I88" s="42">
        <v>24.44</v>
      </c>
    </row>
    <row r="89" spans="8:9" x14ac:dyDescent="0.25">
      <c r="H89" s="35" t="s">
        <v>1625</v>
      </c>
      <c r="I89" s="42">
        <v>26.560000000000002</v>
      </c>
    </row>
    <row r="90" spans="8:9" x14ac:dyDescent="0.25">
      <c r="H90" s="35" t="s">
        <v>88</v>
      </c>
      <c r="I90" s="42">
        <v>26.560000000000002</v>
      </c>
    </row>
    <row r="91" spans="8:9" x14ac:dyDescent="0.25">
      <c r="H91" s="35" t="s">
        <v>89</v>
      </c>
      <c r="I91" s="42">
        <v>18.600000000000001</v>
      </c>
    </row>
    <row r="92" spans="8:9" x14ac:dyDescent="0.25">
      <c r="H92" s="35" t="s">
        <v>90</v>
      </c>
      <c r="I92" s="42">
        <v>26.560000000000002</v>
      </c>
    </row>
    <row r="93" spans="8:9" x14ac:dyDescent="0.25">
      <c r="H93" s="35" t="s">
        <v>91</v>
      </c>
      <c r="I93" s="42">
        <v>5.84</v>
      </c>
    </row>
    <row r="94" spans="8:9" x14ac:dyDescent="0.25">
      <c r="H94" s="35" t="s">
        <v>92</v>
      </c>
      <c r="I94" s="42">
        <v>24.44</v>
      </c>
    </row>
    <row r="95" spans="8:9" x14ac:dyDescent="0.25">
      <c r="H95" s="35" t="s">
        <v>1626</v>
      </c>
      <c r="I95" s="42">
        <v>26.560000000000002</v>
      </c>
    </row>
    <row r="96" spans="8:9" x14ac:dyDescent="0.25">
      <c r="H96" s="35" t="s">
        <v>93</v>
      </c>
      <c r="I96" s="42">
        <v>26.560000000000002</v>
      </c>
    </row>
    <row r="97" spans="8:9" x14ac:dyDescent="0.25">
      <c r="H97" s="35" t="s">
        <v>94</v>
      </c>
      <c r="I97" s="42">
        <v>26.560000000000002</v>
      </c>
    </row>
    <row r="98" spans="8:9" x14ac:dyDescent="0.25">
      <c r="H98" s="35" t="s">
        <v>1627</v>
      </c>
      <c r="I98" s="42">
        <v>26.560000000000002</v>
      </c>
    </row>
    <row r="99" spans="8:9" x14ac:dyDescent="0.25">
      <c r="H99" s="35" t="s">
        <v>1628</v>
      </c>
      <c r="I99" s="42">
        <v>26.560000000000002</v>
      </c>
    </row>
    <row r="100" spans="8:9" x14ac:dyDescent="0.25">
      <c r="H100" s="35" t="s">
        <v>95</v>
      </c>
      <c r="I100" s="42">
        <v>26.560000000000002</v>
      </c>
    </row>
    <row r="101" spans="8:9" x14ac:dyDescent="0.25">
      <c r="H101" s="35" t="s">
        <v>1629</v>
      </c>
      <c r="I101" s="42">
        <v>24.44</v>
      </c>
    </row>
    <row r="102" spans="8:9" x14ac:dyDescent="0.25">
      <c r="H102" s="35" t="s">
        <v>1630</v>
      </c>
      <c r="I102" s="42">
        <v>24.44</v>
      </c>
    </row>
    <row r="103" spans="8:9" x14ac:dyDescent="0.25">
      <c r="H103" s="35" t="s">
        <v>96</v>
      </c>
      <c r="I103" s="42">
        <v>18.600000000000001</v>
      </c>
    </row>
    <row r="104" spans="8:9" x14ac:dyDescent="0.25">
      <c r="H104" s="35" t="s">
        <v>1631</v>
      </c>
      <c r="I104" s="42">
        <v>24.44</v>
      </c>
    </row>
    <row r="105" spans="8:9" x14ac:dyDescent="0.25">
      <c r="H105" s="35" t="s">
        <v>1632</v>
      </c>
      <c r="I105" s="42">
        <v>26.560000000000002</v>
      </c>
    </row>
    <row r="106" spans="8:9" x14ac:dyDescent="0.25">
      <c r="H106" s="35" t="s">
        <v>97</v>
      </c>
      <c r="I106" s="42">
        <v>18.600000000000001</v>
      </c>
    </row>
    <row r="107" spans="8:9" x14ac:dyDescent="0.25">
      <c r="H107" s="35" t="s">
        <v>1633</v>
      </c>
      <c r="I107" s="42">
        <v>26.560000000000002</v>
      </c>
    </row>
    <row r="108" spans="8:9" x14ac:dyDescent="0.25">
      <c r="H108" s="35" t="s">
        <v>98</v>
      </c>
      <c r="I108" s="42">
        <v>26.560000000000002</v>
      </c>
    </row>
    <row r="109" spans="8:9" x14ac:dyDescent="0.25">
      <c r="H109" s="35" t="s">
        <v>99</v>
      </c>
      <c r="I109" s="42">
        <v>26.560000000000002</v>
      </c>
    </row>
    <row r="110" spans="8:9" x14ac:dyDescent="0.25">
      <c r="H110" s="35" t="s">
        <v>1634</v>
      </c>
      <c r="I110" s="42">
        <v>26.560000000000002</v>
      </c>
    </row>
    <row r="111" spans="8:9" x14ac:dyDescent="0.25">
      <c r="H111" s="35" t="s">
        <v>1635</v>
      </c>
      <c r="I111" s="42">
        <v>18.600000000000001</v>
      </c>
    </row>
    <row r="112" spans="8:9" x14ac:dyDescent="0.25">
      <c r="H112" s="35" t="s">
        <v>100</v>
      </c>
      <c r="I112" s="42">
        <v>26.560000000000002</v>
      </c>
    </row>
    <row r="113" spans="8:9" x14ac:dyDescent="0.25">
      <c r="H113" s="35" t="s">
        <v>1636</v>
      </c>
      <c r="I113" s="42">
        <v>24.44</v>
      </c>
    </row>
    <row r="114" spans="8:9" x14ac:dyDescent="0.25">
      <c r="H114" s="35" t="s">
        <v>101</v>
      </c>
      <c r="I114" s="42">
        <v>24.44</v>
      </c>
    </row>
    <row r="115" spans="8:9" x14ac:dyDescent="0.25">
      <c r="H115" s="35" t="s">
        <v>1637</v>
      </c>
      <c r="I115" s="42">
        <v>24.44</v>
      </c>
    </row>
    <row r="116" spans="8:9" x14ac:dyDescent="0.25">
      <c r="H116" s="35" t="s">
        <v>102</v>
      </c>
      <c r="I116" s="42">
        <v>26.560000000000002</v>
      </c>
    </row>
    <row r="117" spans="8:9" x14ac:dyDescent="0.25">
      <c r="H117" s="35" t="s">
        <v>1638</v>
      </c>
      <c r="I117" s="42">
        <v>24.44</v>
      </c>
    </row>
    <row r="118" spans="8:9" x14ac:dyDescent="0.25">
      <c r="H118" s="35" t="s">
        <v>103</v>
      </c>
      <c r="I118" s="42">
        <v>18.600000000000001</v>
      </c>
    </row>
    <row r="119" spans="8:9" x14ac:dyDescent="0.25">
      <c r="H119" s="35" t="s">
        <v>104</v>
      </c>
      <c r="I119" s="42">
        <v>26.560000000000002</v>
      </c>
    </row>
    <row r="120" spans="8:9" x14ac:dyDescent="0.25">
      <c r="H120" s="35" t="s">
        <v>1639</v>
      </c>
      <c r="I120" s="42">
        <v>24.44</v>
      </c>
    </row>
    <row r="121" spans="8:9" x14ac:dyDescent="0.25">
      <c r="H121" s="35" t="s">
        <v>1640</v>
      </c>
      <c r="I121" s="42">
        <v>24.44</v>
      </c>
    </row>
    <row r="122" spans="8:9" x14ac:dyDescent="0.25">
      <c r="H122" s="35" t="s">
        <v>1641</v>
      </c>
      <c r="I122" s="42">
        <v>6.08</v>
      </c>
    </row>
    <row r="123" spans="8:9" x14ac:dyDescent="0.25">
      <c r="H123" s="35" t="s">
        <v>105</v>
      </c>
      <c r="I123" s="42">
        <v>24.44</v>
      </c>
    </row>
    <row r="124" spans="8:9" x14ac:dyDescent="0.25">
      <c r="H124" s="35" t="s">
        <v>106</v>
      </c>
      <c r="I124" s="42">
        <v>24.44</v>
      </c>
    </row>
    <row r="125" spans="8:9" x14ac:dyDescent="0.25">
      <c r="H125" s="35" t="s">
        <v>107</v>
      </c>
      <c r="I125" s="42">
        <v>0</v>
      </c>
    </row>
    <row r="126" spans="8:9" x14ac:dyDescent="0.25">
      <c r="H126" s="35" t="s">
        <v>109</v>
      </c>
      <c r="I126" s="42">
        <v>7.96</v>
      </c>
    </row>
    <row r="127" spans="8:9" x14ac:dyDescent="0.25">
      <c r="H127" s="35" t="s">
        <v>108</v>
      </c>
      <c r="I127" s="42">
        <v>24.44</v>
      </c>
    </row>
    <row r="128" spans="8:9" x14ac:dyDescent="0.25">
      <c r="H128" s="35" t="s">
        <v>1642</v>
      </c>
      <c r="I128" s="42">
        <v>7.96</v>
      </c>
    </row>
    <row r="129" spans="8:9" x14ac:dyDescent="0.25">
      <c r="H129" s="35" t="s">
        <v>110</v>
      </c>
      <c r="I129" s="42">
        <v>18.600000000000001</v>
      </c>
    </row>
    <row r="130" spans="8:9" x14ac:dyDescent="0.25">
      <c r="H130" s="35" t="s">
        <v>111</v>
      </c>
      <c r="I130" s="42">
        <v>18.600000000000001</v>
      </c>
    </row>
    <row r="131" spans="8:9" x14ac:dyDescent="0.25">
      <c r="H131" s="35" t="s">
        <v>112</v>
      </c>
      <c r="I131" s="42">
        <v>24.44</v>
      </c>
    </row>
    <row r="132" spans="8:9" x14ac:dyDescent="0.25">
      <c r="H132" s="35" t="s">
        <v>1643</v>
      </c>
      <c r="I132" s="42">
        <v>26.560000000000002</v>
      </c>
    </row>
    <row r="133" spans="8:9" x14ac:dyDescent="0.25">
      <c r="H133" s="35" t="s">
        <v>1644</v>
      </c>
      <c r="I133" s="42">
        <v>18.600000000000001</v>
      </c>
    </row>
    <row r="134" spans="8:9" x14ac:dyDescent="0.25">
      <c r="H134" s="35" t="s">
        <v>113</v>
      </c>
      <c r="I134" s="42">
        <v>24.44</v>
      </c>
    </row>
    <row r="135" spans="8:9" x14ac:dyDescent="0.25">
      <c r="H135" s="35" t="s">
        <v>1645</v>
      </c>
      <c r="I135" s="42">
        <v>46.06</v>
      </c>
    </row>
    <row r="136" spans="8:9" x14ac:dyDescent="0.25">
      <c r="H136" s="35" t="s">
        <v>1646</v>
      </c>
      <c r="I136" s="42">
        <v>26.560000000000002</v>
      </c>
    </row>
    <row r="137" spans="8:9" x14ac:dyDescent="0.25">
      <c r="H137" s="35" t="s">
        <v>114</v>
      </c>
      <c r="I137" s="42">
        <v>24.44</v>
      </c>
    </row>
    <row r="138" spans="8:9" x14ac:dyDescent="0.25">
      <c r="H138" s="35" t="s">
        <v>115</v>
      </c>
      <c r="I138" s="42">
        <v>26.560000000000002</v>
      </c>
    </row>
    <row r="139" spans="8:9" x14ac:dyDescent="0.25">
      <c r="H139" s="35" t="s">
        <v>1647</v>
      </c>
      <c r="I139" s="42">
        <v>24.44</v>
      </c>
    </row>
    <row r="140" spans="8:9" x14ac:dyDescent="0.25">
      <c r="H140" s="35" t="s">
        <v>116</v>
      </c>
      <c r="I140" s="42">
        <v>26.560000000000002</v>
      </c>
    </row>
    <row r="141" spans="8:9" x14ac:dyDescent="0.25">
      <c r="H141" s="35" t="s">
        <v>1648</v>
      </c>
      <c r="I141" s="42">
        <v>24.44</v>
      </c>
    </row>
    <row r="142" spans="8:9" x14ac:dyDescent="0.25">
      <c r="H142" s="35" t="s">
        <v>117</v>
      </c>
      <c r="I142" s="42">
        <v>24.44</v>
      </c>
    </row>
    <row r="143" spans="8:9" x14ac:dyDescent="0.25">
      <c r="H143" s="35" t="s">
        <v>118</v>
      </c>
      <c r="I143" s="42">
        <v>46.06</v>
      </c>
    </row>
    <row r="144" spans="8:9" x14ac:dyDescent="0.25">
      <c r="H144" s="35" t="s">
        <v>1649</v>
      </c>
      <c r="I144" s="42">
        <v>26.560000000000002</v>
      </c>
    </row>
    <row r="145" spans="8:9" x14ac:dyDescent="0.25">
      <c r="H145" s="35" t="s">
        <v>119</v>
      </c>
      <c r="I145" s="42">
        <v>7.96</v>
      </c>
    </row>
    <row r="146" spans="8:9" x14ac:dyDescent="0.25">
      <c r="H146" s="35" t="s">
        <v>120</v>
      </c>
      <c r="I146" s="42">
        <v>24.44</v>
      </c>
    </row>
    <row r="147" spans="8:9" x14ac:dyDescent="0.25">
      <c r="H147" s="35" t="s">
        <v>121</v>
      </c>
      <c r="I147" s="42">
        <v>18.600000000000001</v>
      </c>
    </row>
    <row r="148" spans="8:9" x14ac:dyDescent="0.25">
      <c r="H148" s="35" t="s">
        <v>1650</v>
      </c>
      <c r="I148" s="42">
        <v>18.600000000000001</v>
      </c>
    </row>
    <row r="149" spans="8:9" x14ac:dyDescent="0.25">
      <c r="H149" s="35" t="s">
        <v>1651</v>
      </c>
      <c r="I149" s="42">
        <v>18.600000000000001</v>
      </c>
    </row>
    <row r="150" spans="8:9" x14ac:dyDescent="0.25">
      <c r="H150" s="35" t="s">
        <v>122</v>
      </c>
      <c r="I150" s="42">
        <v>26.560000000000002</v>
      </c>
    </row>
    <row r="151" spans="8:9" x14ac:dyDescent="0.25">
      <c r="H151" s="35" t="s">
        <v>123</v>
      </c>
      <c r="I151" s="42">
        <v>0</v>
      </c>
    </row>
    <row r="152" spans="8:9" x14ac:dyDescent="0.25">
      <c r="H152" s="35" t="s">
        <v>124</v>
      </c>
      <c r="I152" s="42">
        <v>18.600000000000001</v>
      </c>
    </row>
    <row r="153" spans="8:9" x14ac:dyDescent="0.25">
      <c r="H153" s="35" t="s">
        <v>125</v>
      </c>
      <c r="I153" s="42">
        <v>26.560000000000002</v>
      </c>
    </row>
    <row r="154" spans="8:9" x14ac:dyDescent="0.25">
      <c r="H154" s="35" t="s">
        <v>126</v>
      </c>
      <c r="I154" s="42">
        <v>18.600000000000001</v>
      </c>
    </row>
    <row r="155" spans="8:9" x14ac:dyDescent="0.25">
      <c r="H155" s="35" t="s">
        <v>127</v>
      </c>
      <c r="I155" s="42">
        <v>18.600000000000001</v>
      </c>
    </row>
    <row r="156" spans="8:9" x14ac:dyDescent="0.25">
      <c r="H156" s="35" t="s">
        <v>1652</v>
      </c>
      <c r="I156" s="42">
        <v>26.560000000000002</v>
      </c>
    </row>
    <row r="157" spans="8:9" x14ac:dyDescent="0.25">
      <c r="H157" s="35" t="s">
        <v>128</v>
      </c>
      <c r="I157" s="42">
        <v>0</v>
      </c>
    </row>
    <row r="158" spans="8:9" x14ac:dyDescent="0.25">
      <c r="H158" s="35" t="s">
        <v>129</v>
      </c>
      <c r="I158" s="42">
        <v>24.44</v>
      </c>
    </row>
    <row r="159" spans="8:9" x14ac:dyDescent="0.25">
      <c r="H159" s="35" t="s">
        <v>130</v>
      </c>
      <c r="I159" s="42">
        <v>18.600000000000001</v>
      </c>
    </row>
    <row r="160" spans="8:9" x14ac:dyDescent="0.25">
      <c r="H160" s="35" t="s">
        <v>1653</v>
      </c>
      <c r="I160" s="42">
        <v>5.84</v>
      </c>
    </row>
    <row r="161" spans="8:9" x14ac:dyDescent="0.25">
      <c r="H161" s="35" t="s">
        <v>1654</v>
      </c>
      <c r="I161" s="42">
        <v>24.44</v>
      </c>
    </row>
    <row r="162" spans="8:9" x14ac:dyDescent="0.25">
      <c r="H162" s="35" t="s">
        <v>1656</v>
      </c>
      <c r="I162" s="42">
        <v>8.1999999999999993</v>
      </c>
    </row>
    <row r="163" spans="8:9" x14ac:dyDescent="0.25">
      <c r="H163" s="35" t="s">
        <v>1655</v>
      </c>
      <c r="I163" s="42">
        <v>26.560000000000002</v>
      </c>
    </row>
    <row r="164" spans="8:9" x14ac:dyDescent="0.25">
      <c r="H164" s="35" t="s">
        <v>1657</v>
      </c>
      <c r="I164" s="42">
        <v>26.560000000000002</v>
      </c>
    </row>
    <row r="165" spans="8:9" x14ac:dyDescent="0.25">
      <c r="H165" s="35" t="s">
        <v>131</v>
      </c>
      <c r="I165" s="42">
        <v>5.84</v>
      </c>
    </row>
    <row r="166" spans="8:9" x14ac:dyDescent="0.25">
      <c r="H166" s="35" t="s">
        <v>132</v>
      </c>
      <c r="I166" s="42">
        <v>18.600000000000001</v>
      </c>
    </row>
    <row r="167" spans="8:9" x14ac:dyDescent="0.25">
      <c r="H167" s="35" t="s">
        <v>1658</v>
      </c>
      <c r="I167" s="42">
        <v>26.560000000000002</v>
      </c>
    </row>
    <row r="168" spans="8:9" x14ac:dyDescent="0.25">
      <c r="H168" s="35" t="s">
        <v>133</v>
      </c>
      <c r="I168" s="42">
        <v>18.600000000000001</v>
      </c>
    </row>
    <row r="169" spans="8:9" x14ac:dyDescent="0.25">
      <c r="H169" s="35" t="s">
        <v>1659</v>
      </c>
      <c r="I169" s="42">
        <v>26.560000000000002</v>
      </c>
    </row>
    <row r="170" spans="8:9" x14ac:dyDescent="0.25">
      <c r="H170" s="35" t="s">
        <v>1660</v>
      </c>
      <c r="I170" s="42">
        <v>26.560000000000002</v>
      </c>
    </row>
    <row r="171" spans="8:9" x14ac:dyDescent="0.25">
      <c r="H171" s="35" t="s">
        <v>134</v>
      </c>
      <c r="I171" s="42">
        <v>0</v>
      </c>
    </row>
    <row r="172" spans="8:9" x14ac:dyDescent="0.25">
      <c r="H172" s="35" t="s">
        <v>1661</v>
      </c>
      <c r="I172" s="42">
        <v>24.44</v>
      </c>
    </row>
    <row r="173" spans="8:9" x14ac:dyDescent="0.25">
      <c r="H173" s="35" t="s">
        <v>135</v>
      </c>
      <c r="I173" s="42">
        <v>24.44</v>
      </c>
    </row>
    <row r="174" spans="8:9" x14ac:dyDescent="0.25">
      <c r="H174" s="35" t="s">
        <v>136</v>
      </c>
      <c r="I174" s="42">
        <v>26.560000000000002</v>
      </c>
    </row>
    <row r="175" spans="8:9" x14ac:dyDescent="0.25">
      <c r="H175" s="35" t="s">
        <v>137</v>
      </c>
      <c r="I175" s="42">
        <v>0</v>
      </c>
    </row>
    <row r="176" spans="8:9" x14ac:dyDescent="0.25">
      <c r="H176" s="35" t="s">
        <v>1662</v>
      </c>
      <c r="I176" s="42">
        <v>24.44</v>
      </c>
    </row>
    <row r="177" spans="8:9" x14ac:dyDescent="0.25">
      <c r="H177" s="35" t="s">
        <v>138</v>
      </c>
      <c r="I177" s="42">
        <v>26.560000000000002</v>
      </c>
    </row>
    <row r="178" spans="8:9" x14ac:dyDescent="0.25">
      <c r="H178" s="35" t="s">
        <v>139</v>
      </c>
      <c r="I178" s="42">
        <v>26.560000000000002</v>
      </c>
    </row>
    <row r="179" spans="8:9" x14ac:dyDescent="0.25">
      <c r="H179" s="35" t="s">
        <v>1664</v>
      </c>
      <c r="I179" s="42">
        <v>18.600000000000001</v>
      </c>
    </row>
    <row r="180" spans="8:9" x14ac:dyDescent="0.25">
      <c r="H180" s="35" t="s">
        <v>140</v>
      </c>
      <c r="I180" s="42">
        <v>24.44</v>
      </c>
    </row>
    <row r="181" spans="8:9" x14ac:dyDescent="0.25">
      <c r="H181" s="35" t="s">
        <v>1663</v>
      </c>
      <c r="I181" s="42">
        <v>26.560000000000002</v>
      </c>
    </row>
    <row r="182" spans="8:9" x14ac:dyDescent="0.25">
      <c r="H182" s="35" t="s">
        <v>141</v>
      </c>
      <c r="I182" s="42">
        <v>24.44</v>
      </c>
    </row>
    <row r="183" spans="8:9" x14ac:dyDescent="0.25">
      <c r="H183" s="35" t="s">
        <v>142</v>
      </c>
      <c r="I183" s="42">
        <v>46.06</v>
      </c>
    </row>
    <row r="184" spans="8:9" x14ac:dyDescent="0.25">
      <c r="H184" s="35" t="s">
        <v>143</v>
      </c>
      <c r="I184" s="42">
        <v>18.600000000000001</v>
      </c>
    </row>
    <row r="185" spans="8:9" x14ac:dyDescent="0.25">
      <c r="H185" s="35" t="s">
        <v>144</v>
      </c>
      <c r="I185" s="42">
        <v>46.06</v>
      </c>
    </row>
    <row r="186" spans="8:9" x14ac:dyDescent="0.25">
      <c r="H186" s="35" t="s">
        <v>145</v>
      </c>
      <c r="I186" s="42">
        <v>26.560000000000002</v>
      </c>
    </row>
    <row r="187" spans="8:9" x14ac:dyDescent="0.25">
      <c r="H187" s="35" t="s">
        <v>146</v>
      </c>
      <c r="I187" s="42">
        <v>26.560000000000002</v>
      </c>
    </row>
    <row r="188" spans="8:9" x14ac:dyDescent="0.25">
      <c r="H188" s="35" t="s">
        <v>1665</v>
      </c>
      <c r="I188" s="42">
        <v>24.44</v>
      </c>
    </row>
    <row r="189" spans="8:9" x14ac:dyDescent="0.25">
      <c r="H189" s="35" t="s">
        <v>1666</v>
      </c>
      <c r="I189" s="42">
        <v>24.44</v>
      </c>
    </row>
    <row r="190" spans="8:9" x14ac:dyDescent="0.25">
      <c r="H190" s="35" t="s">
        <v>147</v>
      </c>
      <c r="I190" s="42">
        <v>26.560000000000002</v>
      </c>
    </row>
    <row r="191" spans="8:9" x14ac:dyDescent="0.25">
      <c r="H191" s="35" t="s">
        <v>1667</v>
      </c>
      <c r="I191" s="42">
        <v>18.600000000000001</v>
      </c>
    </row>
    <row r="192" spans="8:9" x14ac:dyDescent="0.25">
      <c r="H192" s="35" t="s">
        <v>148</v>
      </c>
      <c r="I192" s="42">
        <v>5.84</v>
      </c>
    </row>
    <row r="193" spans="8:9" x14ac:dyDescent="0.25">
      <c r="H193" s="35" t="s">
        <v>149</v>
      </c>
      <c r="I193" s="42">
        <v>46.06</v>
      </c>
    </row>
    <row r="194" spans="8:9" x14ac:dyDescent="0.25">
      <c r="H194" s="35" t="s">
        <v>1668</v>
      </c>
      <c r="I194" s="42">
        <v>26.560000000000002</v>
      </c>
    </row>
    <row r="195" spans="8:9" x14ac:dyDescent="0.25">
      <c r="H195" s="35" t="s">
        <v>1669</v>
      </c>
      <c r="I195" s="42">
        <v>24.44</v>
      </c>
    </row>
    <row r="196" spans="8:9" x14ac:dyDescent="0.25">
      <c r="H196" s="35" t="s">
        <v>150</v>
      </c>
      <c r="I196" s="42">
        <v>24.44</v>
      </c>
    </row>
    <row r="197" spans="8:9" x14ac:dyDescent="0.25">
      <c r="H197" s="35" t="s">
        <v>151</v>
      </c>
      <c r="I197" s="42">
        <v>26.560000000000002</v>
      </c>
    </row>
    <row r="198" spans="8:9" x14ac:dyDescent="0.25">
      <c r="H198" s="35" t="s">
        <v>152</v>
      </c>
      <c r="I198" s="42">
        <v>18.600000000000001</v>
      </c>
    </row>
    <row r="199" spans="8:9" x14ac:dyDescent="0.25">
      <c r="H199" s="35" t="s">
        <v>153</v>
      </c>
      <c r="I199" s="42">
        <v>24.44</v>
      </c>
    </row>
    <row r="200" spans="8:9" x14ac:dyDescent="0.25">
      <c r="H200" s="35" t="s">
        <v>155</v>
      </c>
      <c r="I200" s="42">
        <v>18.600000000000001</v>
      </c>
    </row>
    <row r="201" spans="8:9" x14ac:dyDescent="0.25">
      <c r="H201" s="35" t="s">
        <v>154</v>
      </c>
      <c r="I201" s="42">
        <v>18.600000000000001</v>
      </c>
    </row>
    <row r="202" spans="8:9" x14ac:dyDescent="0.25">
      <c r="H202" s="35" t="s">
        <v>1670</v>
      </c>
      <c r="I202" s="42">
        <v>0</v>
      </c>
    </row>
    <row r="203" spans="8:9" x14ac:dyDescent="0.25">
      <c r="H203" s="35" t="s">
        <v>156</v>
      </c>
      <c r="I203" s="42">
        <v>18.600000000000001</v>
      </c>
    </row>
    <row r="204" spans="8:9" x14ac:dyDescent="0.25">
      <c r="H204" s="35" t="s">
        <v>1671</v>
      </c>
      <c r="I204" s="42">
        <v>24.44</v>
      </c>
    </row>
    <row r="205" spans="8:9" x14ac:dyDescent="0.25">
      <c r="H205" s="35" t="s">
        <v>157</v>
      </c>
      <c r="I205" s="42">
        <v>7.96</v>
      </c>
    </row>
    <row r="206" spans="8:9" x14ac:dyDescent="0.25">
      <c r="H206" s="35" t="s">
        <v>158</v>
      </c>
      <c r="I206" s="42">
        <v>26.560000000000002</v>
      </c>
    </row>
    <row r="207" spans="8:9" x14ac:dyDescent="0.25">
      <c r="H207" s="35" t="s">
        <v>159</v>
      </c>
      <c r="I207" s="42">
        <v>46.06</v>
      </c>
    </row>
    <row r="208" spans="8:9" x14ac:dyDescent="0.25">
      <c r="H208" s="35" t="s">
        <v>160</v>
      </c>
      <c r="I208" s="42">
        <v>46.06</v>
      </c>
    </row>
    <row r="209" spans="8:9" x14ac:dyDescent="0.25">
      <c r="H209" s="35" t="s">
        <v>161</v>
      </c>
      <c r="I209" s="42">
        <v>26.560000000000002</v>
      </c>
    </row>
    <row r="210" spans="8:9" x14ac:dyDescent="0.25">
      <c r="H210" s="35" t="s">
        <v>1672</v>
      </c>
      <c r="I210" s="42">
        <v>26.560000000000002</v>
      </c>
    </row>
    <row r="211" spans="8:9" x14ac:dyDescent="0.25">
      <c r="H211" s="35" t="s">
        <v>1673</v>
      </c>
      <c r="I211" s="42">
        <v>26.560000000000002</v>
      </c>
    </row>
    <row r="212" spans="8:9" x14ac:dyDescent="0.25">
      <c r="H212" s="35" t="s">
        <v>162</v>
      </c>
      <c r="I212" s="42">
        <v>26.560000000000002</v>
      </c>
    </row>
    <row r="213" spans="8:9" x14ac:dyDescent="0.25">
      <c r="H213" s="35" t="s">
        <v>1674</v>
      </c>
      <c r="I213" s="42">
        <v>26.560000000000002</v>
      </c>
    </row>
    <row r="214" spans="8:9" x14ac:dyDescent="0.25">
      <c r="H214" s="35" t="s">
        <v>1675</v>
      </c>
      <c r="I214" s="42">
        <v>18.600000000000001</v>
      </c>
    </row>
    <row r="215" spans="8:9" x14ac:dyDescent="0.25">
      <c r="H215" s="35" t="s">
        <v>163</v>
      </c>
      <c r="I215" s="42">
        <v>46.06</v>
      </c>
    </row>
    <row r="216" spans="8:9" x14ac:dyDescent="0.25">
      <c r="H216" s="35" t="s">
        <v>1676</v>
      </c>
      <c r="I216" s="42">
        <v>5.84</v>
      </c>
    </row>
    <row r="217" spans="8:9" x14ac:dyDescent="0.25">
      <c r="H217" s="35" t="s">
        <v>1677</v>
      </c>
      <c r="I217" s="42">
        <v>26.560000000000002</v>
      </c>
    </row>
    <row r="218" spans="8:9" x14ac:dyDescent="0.25">
      <c r="H218" s="35" t="s">
        <v>164</v>
      </c>
      <c r="I218" s="42">
        <v>46.06</v>
      </c>
    </row>
    <row r="219" spans="8:9" x14ac:dyDescent="0.25">
      <c r="H219" s="35" t="s">
        <v>1678</v>
      </c>
      <c r="I219" s="42">
        <v>24.44</v>
      </c>
    </row>
    <row r="220" spans="8:9" x14ac:dyDescent="0.25">
      <c r="H220" s="35" t="s">
        <v>165</v>
      </c>
      <c r="I220" s="42">
        <v>46.06</v>
      </c>
    </row>
    <row r="221" spans="8:9" x14ac:dyDescent="0.25">
      <c r="H221" s="35" t="s">
        <v>166</v>
      </c>
      <c r="I221" s="42">
        <v>26.560000000000002</v>
      </c>
    </row>
    <row r="222" spans="8:9" x14ac:dyDescent="0.25">
      <c r="H222" s="35" t="s">
        <v>167</v>
      </c>
      <c r="I222" s="42">
        <v>24.44</v>
      </c>
    </row>
    <row r="223" spans="8:9" x14ac:dyDescent="0.25">
      <c r="H223" s="35" t="s">
        <v>168</v>
      </c>
      <c r="I223" s="42">
        <v>26.560000000000002</v>
      </c>
    </row>
    <row r="224" spans="8:9" x14ac:dyDescent="0.25">
      <c r="H224" s="35" t="s">
        <v>170</v>
      </c>
      <c r="I224" s="42">
        <v>24.44</v>
      </c>
    </row>
    <row r="225" spans="8:9" x14ac:dyDescent="0.25">
      <c r="H225" s="35" t="s">
        <v>1679</v>
      </c>
      <c r="I225" s="42">
        <v>0.24</v>
      </c>
    </row>
    <row r="226" spans="8:9" x14ac:dyDescent="0.25">
      <c r="H226" s="35" t="s">
        <v>1680</v>
      </c>
      <c r="I226" s="42">
        <v>18.600000000000001</v>
      </c>
    </row>
    <row r="227" spans="8:9" x14ac:dyDescent="0.25">
      <c r="H227" s="35" t="s">
        <v>1681</v>
      </c>
      <c r="I227" s="42">
        <v>7.96</v>
      </c>
    </row>
    <row r="228" spans="8:9" x14ac:dyDescent="0.25">
      <c r="H228" s="35" t="s">
        <v>1682</v>
      </c>
      <c r="I228" s="42">
        <v>26.560000000000002</v>
      </c>
    </row>
    <row r="229" spans="8:9" x14ac:dyDescent="0.25">
      <c r="H229" s="35" t="s">
        <v>1683</v>
      </c>
      <c r="I229" s="42">
        <v>24.44</v>
      </c>
    </row>
    <row r="230" spans="8:9" x14ac:dyDescent="0.25">
      <c r="H230" s="35" t="s">
        <v>169</v>
      </c>
      <c r="I230" s="42">
        <v>18.600000000000001</v>
      </c>
    </row>
    <row r="231" spans="8:9" x14ac:dyDescent="0.25">
      <c r="H231" s="35" t="s">
        <v>1684</v>
      </c>
      <c r="I231" s="42">
        <v>26.560000000000002</v>
      </c>
    </row>
    <row r="232" spans="8:9" x14ac:dyDescent="0.25">
      <c r="H232" s="35" t="s">
        <v>171</v>
      </c>
      <c r="I232" s="42">
        <v>26.560000000000002</v>
      </c>
    </row>
    <row r="233" spans="8:9" x14ac:dyDescent="0.25">
      <c r="H233" s="35" t="s">
        <v>1685</v>
      </c>
      <c r="I233" s="42">
        <v>24.44</v>
      </c>
    </row>
    <row r="234" spans="8:9" x14ac:dyDescent="0.25">
      <c r="H234" s="35" t="s">
        <v>172</v>
      </c>
      <c r="I234" s="42">
        <v>18.600000000000001</v>
      </c>
    </row>
    <row r="235" spans="8:9" x14ac:dyDescent="0.25">
      <c r="H235" s="35" t="s">
        <v>173</v>
      </c>
      <c r="I235" s="42">
        <v>26.560000000000002</v>
      </c>
    </row>
    <row r="236" spans="8:9" x14ac:dyDescent="0.25">
      <c r="H236" s="35" t="s">
        <v>174</v>
      </c>
      <c r="I236" s="42">
        <v>24.44</v>
      </c>
    </row>
    <row r="237" spans="8:9" x14ac:dyDescent="0.25">
      <c r="H237" s="35" t="s">
        <v>175</v>
      </c>
      <c r="I237" s="42">
        <v>26.560000000000002</v>
      </c>
    </row>
    <row r="238" spans="8:9" x14ac:dyDescent="0.25">
      <c r="H238" s="35" t="s">
        <v>176</v>
      </c>
      <c r="I238" s="42">
        <v>24.44</v>
      </c>
    </row>
    <row r="239" spans="8:9" x14ac:dyDescent="0.25">
      <c r="H239" s="35" t="s">
        <v>177</v>
      </c>
      <c r="I239" s="42">
        <v>24.44</v>
      </c>
    </row>
    <row r="240" spans="8:9" x14ac:dyDescent="0.25">
      <c r="H240" s="35" t="s">
        <v>2501</v>
      </c>
      <c r="I240" s="42">
        <v>18.600000000000001</v>
      </c>
    </row>
    <row r="241" spans="8:9" x14ac:dyDescent="0.25">
      <c r="H241" s="35" t="s">
        <v>179</v>
      </c>
      <c r="I241" s="42">
        <v>18.600000000000001</v>
      </c>
    </row>
    <row r="242" spans="8:9" x14ac:dyDescent="0.25">
      <c r="H242" s="35" t="s">
        <v>178</v>
      </c>
      <c r="I242" s="42">
        <v>46.06</v>
      </c>
    </row>
    <row r="243" spans="8:9" x14ac:dyDescent="0.25">
      <c r="H243" s="35" t="s">
        <v>180</v>
      </c>
      <c r="I243" s="42">
        <v>26.560000000000002</v>
      </c>
    </row>
    <row r="244" spans="8:9" x14ac:dyDescent="0.25">
      <c r="H244" s="35" t="s">
        <v>1686</v>
      </c>
      <c r="I244" s="42">
        <v>24.44</v>
      </c>
    </row>
    <row r="245" spans="8:9" x14ac:dyDescent="0.25">
      <c r="H245" s="35" t="s">
        <v>181</v>
      </c>
      <c r="I245" s="42">
        <v>18.600000000000001</v>
      </c>
    </row>
    <row r="246" spans="8:9" x14ac:dyDescent="0.25">
      <c r="H246" s="35" t="s">
        <v>182</v>
      </c>
      <c r="I246" s="42">
        <v>24.44</v>
      </c>
    </row>
    <row r="247" spans="8:9" x14ac:dyDescent="0.25">
      <c r="H247" s="35" t="s">
        <v>1687</v>
      </c>
      <c r="I247" s="42">
        <v>26.560000000000002</v>
      </c>
    </row>
    <row r="248" spans="8:9" x14ac:dyDescent="0.25">
      <c r="H248" s="35" t="s">
        <v>183</v>
      </c>
      <c r="I248" s="42">
        <v>46.06</v>
      </c>
    </row>
    <row r="249" spans="8:9" x14ac:dyDescent="0.25">
      <c r="H249" s="35" t="s">
        <v>184</v>
      </c>
      <c r="I249" s="42">
        <v>24.44</v>
      </c>
    </row>
    <row r="250" spans="8:9" x14ac:dyDescent="0.25">
      <c r="H250" s="35" t="s">
        <v>185</v>
      </c>
      <c r="I250" s="42">
        <v>24.44</v>
      </c>
    </row>
    <row r="251" spans="8:9" x14ac:dyDescent="0.25">
      <c r="H251" s="35" t="s">
        <v>1688</v>
      </c>
      <c r="I251" s="42">
        <v>24.44</v>
      </c>
    </row>
    <row r="252" spans="8:9" x14ac:dyDescent="0.25">
      <c r="H252" s="35" t="s">
        <v>1689</v>
      </c>
      <c r="I252" s="42">
        <v>8.1999999999999993</v>
      </c>
    </row>
    <row r="253" spans="8:9" x14ac:dyDescent="0.25">
      <c r="H253" s="35" t="s">
        <v>186</v>
      </c>
      <c r="I253" s="42">
        <v>18.600000000000001</v>
      </c>
    </row>
    <row r="254" spans="8:9" x14ac:dyDescent="0.25">
      <c r="H254" s="35" t="s">
        <v>187</v>
      </c>
      <c r="I254" s="42">
        <v>26.560000000000002</v>
      </c>
    </row>
    <row r="255" spans="8:9" x14ac:dyDescent="0.25">
      <c r="H255" s="35" t="s">
        <v>1690</v>
      </c>
      <c r="I255" s="42">
        <v>26.560000000000002</v>
      </c>
    </row>
    <row r="256" spans="8:9" x14ac:dyDescent="0.25">
      <c r="H256" s="35" t="s">
        <v>188</v>
      </c>
      <c r="I256" s="42">
        <v>24.44</v>
      </c>
    </row>
    <row r="257" spans="8:9" x14ac:dyDescent="0.25">
      <c r="H257" s="35" t="s">
        <v>1691</v>
      </c>
      <c r="I257" s="42">
        <v>26.560000000000002</v>
      </c>
    </row>
    <row r="258" spans="8:9" x14ac:dyDescent="0.25">
      <c r="H258" s="35" t="s">
        <v>1692</v>
      </c>
      <c r="I258" s="42">
        <v>18.600000000000001</v>
      </c>
    </row>
    <row r="259" spans="8:9" x14ac:dyDescent="0.25">
      <c r="H259" s="35" t="s">
        <v>189</v>
      </c>
      <c r="I259" s="42">
        <v>24.44</v>
      </c>
    </row>
    <row r="260" spans="8:9" x14ac:dyDescent="0.25">
      <c r="H260" s="35" t="s">
        <v>190</v>
      </c>
      <c r="I260" s="42">
        <v>18.600000000000001</v>
      </c>
    </row>
    <row r="261" spans="8:9" x14ac:dyDescent="0.25">
      <c r="H261" s="35" t="s">
        <v>191</v>
      </c>
      <c r="I261" s="42">
        <v>26.560000000000002</v>
      </c>
    </row>
    <row r="262" spans="8:9" x14ac:dyDescent="0.25">
      <c r="H262" s="35" t="s">
        <v>1693</v>
      </c>
      <c r="I262" s="42">
        <v>26.560000000000002</v>
      </c>
    </row>
    <row r="263" spans="8:9" x14ac:dyDescent="0.25">
      <c r="H263" s="35" t="s">
        <v>192</v>
      </c>
      <c r="I263" s="42">
        <v>18.600000000000001</v>
      </c>
    </row>
    <row r="264" spans="8:9" x14ac:dyDescent="0.25">
      <c r="H264" s="35" t="s">
        <v>193</v>
      </c>
      <c r="I264" s="42">
        <v>26.560000000000002</v>
      </c>
    </row>
    <row r="265" spans="8:9" x14ac:dyDescent="0.25">
      <c r="H265" s="35" t="s">
        <v>1694</v>
      </c>
      <c r="I265" s="42">
        <v>24.44</v>
      </c>
    </row>
    <row r="266" spans="8:9" x14ac:dyDescent="0.25">
      <c r="H266" s="35" t="s">
        <v>1695</v>
      </c>
      <c r="I266" s="42">
        <v>24.44</v>
      </c>
    </row>
    <row r="267" spans="8:9" x14ac:dyDescent="0.25">
      <c r="H267" s="35" t="s">
        <v>194</v>
      </c>
      <c r="I267" s="42">
        <v>24.44</v>
      </c>
    </row>
    <row r="268" spans="8:9" x14ac:dyDescent="0.25">
      <c r="H268" s="35" t="s">
        <v>1696</v>
      </c>
      <c r="I268" s="42">
        <v>24.44</v>
      </c>
    </row>
    <row r="269" spans="8:9" x14ac:dyDescent="0.25">
      <c r="H269" s="35" t="s">
        <v>195</v>
      </c>
      <c r="I269" s="42">
        <v>18.600000000000001</v>
      </c>
    </row>
    <row r="270" spans="8:9" x14ac:dyDescent="0.25">
      <c r="H270" s="35" t="s">
        <v>1697</v>
      </c>
      <c r="I270" s="42">
        <v>6.08</v>
      </c>
    </row>
    <row r="271" spans="8:9" x14ac:dyDescent="0.25">
      <c r="H271" s="35" t="s">
        <v>1698</v>
      </c>
      <c r="I271" s="42">
        <v>26.560000000000002</v>
      </c>
    </row>
    <row r="272" spans="8:9" x14ac:dyDescent="0.25">
      <c r="H272" s="35" t="s">
        <v>1699</v>
      </c>
      <c r="I272" s="42">
        <v>26.560000000000002</v>
      </c>
    </row>
    <row r="273" spans="8:9" x14ac:dyDescent="0.25">
      <c r="H273" s="35" t="s">
        <v>196</v>
      </c>
      <c r="I273" s="42">
        <v>27.46</v>
      </c>
    </row>
    <row r="274" spans="8:9" x14ac:dyDescent="0.25">
      <c r="H274" s="35" t="s">
        <v>198</v>
      </c>
      <c r="I274" s="42">
        <v>46.06</v>
      </c>
    </row>
    <row r="275" spans="8:9" x14ac:dyDescent="0.25">
      <c r="H275" s="35" t="s">
        <v>197</v>
      </c>
      <c r="I275" s="42">
        <v>26.560000000000002</v>
      </c>
    </row>
    <row r="276" spans="8:9" x14ac:dyDescent="0.25">
      <c r="H276" s="35" t="s">
        <v>199</v>
      </c>
      <c r="I276" s="42">
        <v>27.46</v>
      </c>
    </row>
    <row r="277" spans="8:9" x14ac:dyDescent="0.25">
      <c r="H277" s="35" t="s">
        <v>200</v>
      </c>
      <c r="I277" s="42">
        <v>24.44</v>
      </c>
    </row>
    <row r="278" spans="8:9" x14ac:dyDescent="0.25">
      <c r="H278" s="35" t="s">
        <v>201</v>
      </c>
      <c r="I278" s="42">
        <v>0</v>
      </c>
    </row>
    <row r="279" spans="8:9" x14ac:dyDescent="0.25">
      <c r="H279" s="35" t="s">
        <v>202</v>
      </c>
      <c r="I279" s="42">
        <v>26.560000000000002</v>
      </c>
    </row>
    <row r="280" spans="8:9" x14ac:dyDescent="0.25">
      <c r="H280" s="35" t="s">
        <v>203</v>
      </c>
      <c r="I280" s="42">
        <v>46.06</v>
      </c>
    </row>
    <row r="281" spans="8:9" x14ac:dyDescent="0.25">
      <c r="H281" s="35" t="s">
        <v>1700</v>
      </c>
      <c r="I281" s="42">
        <v>24.44</v>
      </c>
    </row>
    <row r="282" spans="8:9" x14ac:dyDescent="0.25">
      <c r="H282" s="35" t="s">
        <v>1701</v>
      </c>
      <c r="I282" s="42">
        <v>18.600000000000001</v>
      </c>
    </row>
    <row r="283" spans="8:9" x14ac:dyDescent="0.25">
      <c r="H283" s="35" t="s">
        <v>1702</v>
      </c>
      <c r="I283" s="42">
        <v>24.44</v>
      </c>
    </row>
    <row r="284" spans="8:9" x14ac:dyDescent="0.25">
      <c r="H284" s="35" t="s">
        <v>204</v>
      </c>
      <c r="I284" s="42">
        <v>24.44</v>
      </c>
    </row>
    <row r="285" spans="8:9" x14ac:dyDescent="0.25">
      <c r="H285" s="35" t="s">
        <v>1703</v>
      </c>
      <c r="I285" s="42">
        <v>26.560000000000002</v>
      </c>
    </row>
    <row r="286" spans="8:9" x14ac:dyDescent="0.25">
      <c r="H286" s="35" t="s">
        <v>1704</v>
      </c>
      <c r="I286" s="42">
        <v>18.600000000000001</v>
      </c>
    </row>
    <row r="287" spans="8:9" x14ac:dyDescent="0.25">
      <c r="H287" s="35" t="s">
        <v>1705</v>
      </c>
      <c r="I287" s="42">
        <v>8.1999999999999993</v>
      </c>
    </row>
    <row r="288" spans="8:9" x14ac:dyDescent="0.25">
      <c r="H288" s="35" t="s">
        <v>1706</v>
      </c>
      <c r="I288" s="42">
        <v>26.560000000000002</v>
      </c>
    </row>
    <row r="289" spans="8:9" x14ac:dyDescent="0.25">
      <c r="H289" s="35" t="s">
        <v>2502</v>
      </c>
      <c r="I289" s="42">
        <v>0</v>
      </c>
    </row>
    <row r="290" spans="8:9" x14ac:dyDescent="0.25">
      <c r="H290" s="35" t="s">
        <v>1707</v>
      </c>
      <c r="I290" s="42">
        <v>24.44</v>
      </c>
    </row>
    <row r="291" spans="8:9" x14ac:dyDescent="0.25">
      <c r="H291" s="35" t="s">
        <v>1708</v>
      </c>
      <c r="I291" s="42">
        <v>6.08</v>
      </c>
    </row>
    <row r="292" spans="8:9" x14ac:dyDescent="0.25">
      <c r="H292" s="35" t="s">
        <v>205</v>
      </c>
      <c r="I292" s="42">
        <v>46.06</v>
      </c>
    </row>
    <row r="293" spans="8:9" x14ac:dyDescent="0.25">
      <c r="H293" s="35" t="s">
        <v>206</v>
      </c>
      <c r="I293" s="42">
        <v>26.560000000000002</v>
      </c>
    </row>
    <row r="294" spans="8:9" x14ac:dyDescent="0.25">
      <c r="H294" s="35" t="s">
        <v>1709</v>
      </c>
      <c r="I294" s="42">
        <v>46.06</v>
      </c>
    </row>
    <row r="295" spans="8:9" x14ac:dyDescent="0.25">
      <c r="H295" s="35" t="s">
        <v>207</v>
      </c>
      <c r="I295" s="42">
        <v>24.44</v>
      </c>
    </row>
    <row r="296" spans="8:9" x14ac:dyDescent="0.25">
      <c r="H296" s="35" t="s">
        <v>1710</v>
      </c>
      <c r="I296" s="42">
        <v>26.560000000000002</v>
      </c>
    </row>
    <row r="297" spans="8:9" x14ac:dyDescent="0.25">
      <c r="H297" s="35" t="s">
        <v>208</v>
      </c>
      <c r="I297" s="42">
        <v>24.44</v>
      </c>
    </row>
    <row r="298" spans="8:9" x14ac:dyDescent="0.25">
      <c r="H298" s="35" t="s">
        <v>209</v>
      </c>
      <c r="I298" s="42">
        <v>24.44</v>
      </c>
    </row>
    <row r="299" spans="8:9" x14ac:dyDescent="0.25">
      <c r="H299" s="35" t="s">
        <v>210</v>
      </c>
      <c r="I299" s="42">
        <v>24.44</v>
      </c>
    </row>
    <row r="300" spans="8:9" x14ac:dyDescent="0.25">
      <c r="H300" s="35" t="s">
        <v>211</v>
      </c>
      <c r="I300" s="42">
        <v>18.600000000000001</v>
      </c>
    </row>
    <row r="301" spans="8:9" x14ac:dyDescent="0.25">
      <c r="H301" s="35" t="s">
        <v>212</v>
      </c>
      <c r="I301" s="42">
        <v>0</v>
      </c>
    </row>
    <row r="302" spans="8:9" x14ac:dyDescent="0.25">
      <c r="H302" s="35" t="s">
        <v>213</v>
      </c>
      <c r="I302" s="42">
        <v>26.560000000000002</v>
      </c>
    </row>
    <row r="303" spans="8:9" x14ac:dyDescent="0.25">
      <c r="H303" s="35" t="s">
        <v>1711</v>
      </c>
      <c r="I303" s="42">
        <v>18.600000000000001</v>
      </c>
    </row>
    <row r="304" spans="8:9" x14ac:dyDescent="0.25">
      <c r="H304" s="35" t="s">
        <v>1712</v>
      </c>
      <c r="I304" s="42">
        <v>6.08</v>
      </c>
    </row>
    <row r="305" spans="8:9" x14ac:dyDescent="0.25">
      <c r="H305" s="35" t="s">
        <v>214</v>
      </c>
      <c r="I305" s="42">
        <v>26.560000000000002</v>
      </c>
    </row>
    <row r="306" spans="8:9" x14ac:dyDescent="0.25">
      <c r="H306" s="35" t="s">
        <v>215</v>
      </c>
      <c r="I306" s="42">
        <v>26.560000000000002</v>
      </c>
    </row>
    <row r="307" spans="8:9" x14ac:dyDescent="0.25">
      <c r="H307" s="35" t="s">
        <v>1713</v>
      </c>
      <c r="I307" s="42">
        <v>18.600000000000001</v>
      </c>
    </row>
    <row r="308" spans="8:9" x14ac:dyDescent="0.25">
      <c r="H308" s="35" t="s">
        <v>1714</v>
      </c>
      <c r="I308" s="42">
        <v>3.07</v>
      </c>
    </row>
    <row r="309" spans="8:9" x14ac:dyDescent="0.25">
      <c r="H309" s="35" t="s">
        <v>1715</v>
      </c>
      <c r="I309" s="42">
        <v>18.600000000000001</v>
      </c>
    </row>
    <row r="310" spans="8:9" x14ac:dyDescent="0.25">
      <c r="H310" s="35" t="s">
        <v>216</v>
      </c>
      <c r="I310" s="42">
        <v>24.44</v>
      </c>
    </row>
    <row r="311" spans="8:9" x14ac:dyDescent="0.25">
      <c r="H311" s="35" t="s">
        <v>1716</v>
      </c>
      <c r="I311" s="42">
        <v>26.560000000000002</v>
      </c>
    </row>
    <row r="312" spans="8:9" x14ac:dyDescent="0.25">
      <c r="H312" s="35" t="s">
        <v>1717</v>
      </c>
      <c r="I312" s="42">
        <v>18.600000000000001</v>
      </c>
    </row>
    <row r="313" spans="8:9" x14ac:dyDescent="0.25">
      <c r="H313" s="35" t="s">
        <v>217</v>
      </c>
      <c r="I313" s="42">
        <v>26.560000000000002</v>
      </c>
    </row>
    <row r="314" spans="8:9" x14ac:dyDescent="0.25">
      <c r="H314" s="35" t="s">
        <v>218</v>
      </c>
      <c r="I314" s="42">
        <v>18.600000000000001</v>
      </c>
    </row>
    <row r="315" spans="8:9" x14ac:dyDescent="0.25">
      <c r="H315" s="35" t="s">
        <v>219</v>
      </c>
      <c r="I315" s="42">
        <v>18.600000000000001</v>
      </c>
    </row>
    <row r="316" spans="8:9" x14ac:dyDescent="0.25">
      <c r="H316" s="35" t="s">
        <v>220</v>
      </c>
      <c r="I316" s="42">
        <v>18.600000000000001</v>
      </c>
    </row>
    <row r="317" spans="8:9" x14ac:dyDescent="0.25">
      <c r="H317" s="35" t="s">
        <v>1718</v>
      </c>
      <c r="I317" s="42">
        <v>24.44</v>
      </c>
    </row>
    <row r="318" spans="8:9" x14ac:dyDescent="0.25">
      <c r="H318" s="35" t="s">
        <v>221</v>
      </c>
      <c r="I318" s="42">
        <v>27.46</v>
      </c>
    </row>
    <row r="319" spans="8:9" x14ac:dyDescent="0.25">
      <c r="H319" s="35" t="s">
        <v>1719</v>
      </c>
      <c r="I319" s="42">
        <v>18.600000000000001</v>
      </c>
    </row>
    <row r="320" spans="8:9" x14ac:dyDescent="0.25">
      <c r="H320" s="35" t="s">
        <v>1720</v>
      </c>
      <c r="I320" s="42">
        <v>8.1999999999999993</v>
      </c>
    </row>
    <row r="321" spans="8:9" x14ac:dyDescent="0.25">
      <c r="H321" s="35" t="s">
        <v>222</v>
      </c>
      <c r="I321" s="42">
        <v>24.44</v>
      </c>
    </row>
    <row r="322" spans="8:9" x14ac:dyDescent="0.25">
      <c r="H322" s="35" t="s">
        <v>1721</v>
      </c>
      <c r="I322" s="42">
        <v>24.44</v>
      </c>
    </row>
    <row r="323" spans="8:9" x14ac:dyDescent="0.25">
      <c r="H323" s="35" t="s">
        <v>223</v>
      </c>
      <c r="I323" s="42">
        <v>26.560000000000002</v>
      </c>
    </row>
    <row r="324" spans="8:9" x14ac:dyDescent="0.25">
      <c r="H324" s="35" t="s">
        <v>224</v>
      </c>
      <c r="I324" s="42">
        <v>7.96</v>
      </c>
    </row>
    <row r="325" spans="8:9" x14ac:dyDescent="0.25">
      <c r="H325" s="35" t="s">
        <v>225</v>
      </c>
      <c r="I325" s="42">
        <v>18.600000000000001</v>
      </c>
    </row>
    <row r="326" spans="8:9" x14ac:dyDescent="0.25">
      <c r="H326" s="35" t="s">
        <v>226</v>
      </c>
      <c r="I326" s="42">
        <v>26.560000000000002</v>
      </c>
    </row>
    <row r="327" spans="8:9" x14ac:dyDescent="0.25">
      <c r="H327" s="35" t="s">
        <v>227</v>
      </c>
      <c r="I327" s="42">
        <v>18.600000000000001</v>
      </c>
    </row>
    <row r="328" spans="8:9" x14ac:dyDescent="0.25">
      <c r="H328" s="35" t="s">
        <v>1722</v>
      </c>
      <c r="I328" s="42">
        <v>26.560000000000002</v>
      </c>
    </row>
    <row r="329" spans="8:9" x14ac:dyDescent="0.25">
      <c r="H329" s="35" t="s">
        <v>228</v>
      </c>
      <c r="I329" s="42">
        <v>26.560000000000002</v>
      </c>
    </row>
    <row r="330" spans="8:9" x14ac:dyDescent="0.25">
      <c r="H330" s="35" t="s">
        <v>229</v>
      </c>
      <c r="I330" s="42">
        <v>46.06</v>
      </c>
    </row>
    <row r="331" spans="8:9" x14ac:dyDescent="0.25">
      <c r="H331" s="35" t="s">
        <v>230</v>
      </c>
      <c r="I331" s="42">
        <v>24.44</v>
      </c>
    </row>
    <row r="332" spans="8:9" x14ac:dyDescent="0.25">
      <c r="H332" s="35" t="s">
        <v>231</v>
      </c>
      <c r="I332" s="42">
        <v>18.600000000000001</v>
      </c>
    </row>
    <row r="333" spans="8:9" x14ac:dyDescent="0.25">
      <c r="H333" s="35" t="s">
        <v>1723</v>
      </c>
      <c r="I333" s="42">
        <v>24.44</v>
      </c>
    </row>
    <row r="334" spans="8:9" x14ac:dyDescent="0.25">
      <c r="H334" s="35" t="s">
        <v>232</v>
      </c>
      <c r="I334" s="42">
        <v>24.44</v>
      </c>
    </row>
    <row r="335" spans="8:9" x14ac:dyDescent="0.25">
      <c r="H335" s="35" t="s">
        <v>1724</v>
      </c>
      <c r="I335" s="42">
        <v>24.44</v>
      </c>
    </row>
    <row r="336" spans="8:9" x14ac:dyDescent="0.25">
      <c r="H336" s="35" t="s">
        <v>233</v>
      </c>
      <c r="I336" s="42">
        <v>24.44</v>
      </c>
    </row>
    <row r="337" spans="8:9" x14ac:dyDescent="0.25">
      <c r="H337" s="35" t="s">
        <v>234</v>
      </c>
      <c r="I337" s="42">
        <v>26.560000000000002</v>
      </c>
    </row>
    <row r="338" spans="8:9" x14ac:dyDescent="0.25">
      <c r="H338" s="35" t="s">
        <v>235</v>
      </c>
      <c r="I338" s="42">
        <v>24.44</v>
      </c>
    </row>
    <row r="339" spans="8:9" x14ac:dyDescent="0.25">
      <c r="H339" s="35" t="s">
        <v>236</v>
      </c>
      <c r="I339" s="42">
        <v>26.560000000000002</v>
      </c>
    </row>
    <row r="340" spans="8:9" x14ac:dyDescent="0.25">
      <c r="H340" s="35" t="s">
        <v>1725</v>
      </c>
      <c r="I340" s="42">
        <v>18.600000000000001</v>
      </c>
    </row>
    <row r="341" spans="8:9" x14ac:dyDescent="0.25">
      <c r="H341" s="35" t="s">
        <v>1726</v>
      </c>
      <c r="I341" s="42">
        <v>24.44</v>
      </c>
    </row>
    <row r="342" spans="8:9" x14ac:dyDescent="0.25">
      <c r="H342" s="35" t="s">
        <v>237</v>
      </c>
      <c r="I342" s="42">
        <v>18.600000000000001</v>
      </c>
    </row>
    <row r="343" spans="8:9" x14ac:dyDescent="0.25">
      <c r="H343" s="35" t="s">
        <v>1727</v>
      </c>
      <c r="I343" s="42">
        <v>24.44</v>
      </c>
    </row>
    <row r="344" spans="8:9" x14ac:dyDescent="0.25">
      <c r="H344" s="35" t="s">
        <v>1728</v>
      </c>
      <c r="I344" s="42">
        <v>24.44</v>
      </c>
    </row>
    <row r="345" spans="8:9" x14ac:dyDescent="0.25">
      <c r="H345" s="35" t="s">
        <v>1729</v>
      </c>
      <c r="I345" s="42">
        <v>18.600000000000001</v>
      </c>
    </row>
    <row r="346" spans="8:9" x14ac:dyDescent="0.25">
      <c r="H346" s="35" t="s">
        <v>1730</v>
      </c>
      <c r="I346" s="42">
        <v>26.560000000000002</v>
      </c>
    </row>
    <row r="347" spans="8:9" x14ac:dyDescent="0.25">
      <c r="H347" s="35" t="s">
        <v>238</v>
      </c>
      <c r="I347" s="42">
        <v>24.44</v>
      </c>
    </row>
    <row r="348" spans="8:9" x14ac:dyDescent="0.25">
      <c r="H348" s="35" t="s">
        <v>239</v>
      </c>
      <c r="I348" s="42">
        <v>7.96</v>
      </c>
    </row>
    <row r="349" spans="8:9" x14ac:dyDescent="0.25">
      <c r="H349" s="35" t="s">
        <v>240</v>
      </c>
      <c r="I349" s="42">
        <v>24.44</v>
      </c>
    </row>
    <row r="350" spans="8:9" x14ac:dyDescent="0.25">
      <c r="H350" s="35" t="s">
        <v>1731</v>
      </c>
      <c r="I350" s="42">
        <v>26.560000000000002</v>
      </c>
    </row>
    <row r="351" spans="8:9" x14ac:dyDescent="0.25">
      <c r="H351" s="35" t="s">
        <v>241</v>
      </c>
      <c r="I351" s="42">
        <v>24.44</v>
      </c>
    </row>
    <row r="352" spans="8:9" x14ac:dyDescent="0.25">
      <c r="H352" s="35" t="s">
        <v>242</v>
      </c>
      <c r="I352" s="42">
        <v>18.600000000000001</v>
      </c>
    </row>
    <row r="353" spans="8:9" x14ac:dyDescent="0.25">
      <c r="H353" s="35" t="s">
        <v>1732</v>
      </c>
      <c r="I353" s="42">
        <v>26.560000000000002</v>
      </c>
    </row>
    <row r="354" spans="8:9" x14ac:dyDescent="0.25">
      <c r="H354" s="35" t="s">
        <v>243</v>
      </c>
      <c r="I354" s="42">
        <v>24.44</v>
      </c>
    </row>
    <row r="355" spans="8:9" x14ac:dyDescent="0.25">
      <c r="H355" s="35" t="s">
        <v>244</v>
      </c>
      <c r="I355" s="42">
        <v>46.06</v>
      </c>
    </row>
    <row r="356" spans="8:9" x14ac:dyDescent="0.25">
      <c r="H356" s="35" t="s">
        <v>245</v>
      </c>
      <c r="I356" s="42">
        <v>18.600000000000001</v>
      </c>
    </row>
    <row r="357" spans="8:9" x14ac:dyDescent="0.25">
      <c r="H357" s="35" t="s">
        <v>1733</v>
      </c>
      <c r="I357" s="42">
        <v>24.44</v>
      </c>
    </row>
    <row r="358" spans="8:9" x14ac:dyDescent="0.25">
      <c r="H358" s="35" t="s">
        <v>246</v>
      </c>
      <c r="I358" s="42">
        <v>24.44</v>
      </c>
    </row>
    <row r="359" spans="8:9" x14ac:dyDescent="0.25">
      <c r="H359" s="35" t="s">
        <v>247</v>
      </c>
      <c r="I359" s="42">
        <v>5.84</v>
      </c>
    </row>
    <row r="360" spans="8:9" x14ac:dyDescent="0.25">
      <c r="H360" s="35" t="s">
        <v>248</v>
      </c>
      <c r="I360" s="42">
        <v>24.44</v>
      </c>
    </row>
    <row r="361" spans="8:9" x14ac:dyDescent="0.25">
      <c r="H361" s="35" t="s">
        <v>249</v>
      </c>
      <c r="I361" s="42">
        <v>26.560000000000002</v>
      </c>
    </row>
    <row r="362" spans="8:9" x14ac:dyDescent="0.25">
      <c r="H362" s="35" t="s">
        <v>1734</v>
      </c>
      <c r="I362" s="42">
        <v>24.44</v>
      </c>
    </row>
    <row r="363" spans="8:9" x14ac:dyDescent="0.25">
      <c r="H363" s="35" t="s">
        <v>250</v>
      </c>
      <c r="I363" s="42">
        <v>18.600000000000001</v>
      </c>
    </row>
    <row r="364" spans="8:9" x14ac:dyDescent="0.25">
      <c r="H364" s="35" t="s">
        <v>251</v>
      </c>
      <c r="I364" s="42">
        <v>0</v>
      </c>
    </row>
    <row r="365" spans="8:9" x14ac:dyDescent="0.25">
      <c r="H365" s="35" t="s">
        <v>252</v>
      </c>
      <c r="I365" s="42">
        <v>18.600000000000001</v>
      </c>
    </row>
    <row r="366" spans="8:9" x14ac:dyDescent="0.25">
      <c r="H366" s="35" t="s">
        <v>253</v>
      </c>
      <c r="I366" s="42">
        <v>18.600000000000001</v>
      </c>
    </row>
    <row r="367" spans="8:9" x14ac:dyDescent="0.25">
      <c r="H367" s="35" t="s">
        <v>254</v>
      </c>
      <c r="I367" s="42">
        <v>24.44</v>
      </c>
    </row>
    <row r="368" spans="8:9" x14ac:dyDescent="0.25">
      <c r="H368" s="35" t="s">
        <v>255</v>
      </c>
      <c r="I368" s="42">
        <v>26.560000000000002</v>
      </c>
    </row>
    <row r="369" spans="8:9" x14ac:dyDescent="0.25">
      <c r="H369" s="35" t="s">
        <v>1735</v>
      </c>
      <c r="I369" s="42">
        <v>24.44</v>
      </c>
    </row>
    <row r="370" spans="8:9" x14ac:dyDescent="0.25">
      <c r="H370" s="35" t="s">
        <v>256</v>
      </c>
      <c r="I370" s="42">
        <v>26.560000000000002</v>
      </c>
    </row>
    <row r="371" spans="8:9" x14ac:dyDescent="0.25">
      <c r="H371" s="35" t="s">
        <v>1736</v>
      </c>
      <c r="I371" s="42">
        <v>0.24</v>
      </c>
    </row>
    <row r="372" spans="8:9" x14ac:dyDescent="0.25">
      <c r="H372" s="35" t="s">
        <v>1737</v>
      </c>
      <c r="I372" s="42">
        <v>8.1999999999999993</v>
      </c>
    </row>
    <row r="373" spans="8:9" x14ac:dyDescent="0.25">
      <c r="H373" s="35" t="s">
        <v>257</v>
      </c>
      <c r="I373" s="42">
        <v>26.560000000000002</v>
      </c>
    </row>
    <row r="374" spans="8:9" x14ac:dyDescent="0.25">
      <c r="H374" s="35" t="s">
        <v>1738</v>
      </c>
      <c r="I374" s="42">
        <v>24.44</v>
      </c>
    </row>
    <row r="375" spans="8:9" x14ac:dyDescent="0.25">
      <c r="H375" s="35" t="s">
        <v>258</v>
      </c>
      <c r="I375" s="42">
        <v>24.44</v>
      </c>
    </row>
    <row r="376" spans="8:9" x14ac:dyDescent="0.25">
      <c r="H376" s="35" t="s">
        <v>259</v>
      </c>
      <c r="I376" s="42">
        <v>24.44</v>
      </c>
    </row>
    <row r="377" spans="8:9" x14ac:dyDescent="0.25">
      <c r="H377" s="35" t="s">
        <v>260</v>
      </c>
      <c r="I377" s="42">
        <v>18.600000000000001</v>
      </c>
    </row>
    <row r="378" spans="8:9" x14ac:dyDescent="0.25">
      <c r="H378" s="35" t="s">
        <v>261</v>
      </c>
      <c r="I378" s="42">
        <v>5.84</v>
      </c>
    </row>
    <row r="379" spans="8:9" x14ac:dyDescent="0.25">
      <c r="H379" s="35" t="s">
        <v>262</v>
      </c>
      <c r="I379" s="42">
        <v>0</v>
      </c>
    </row>
    <row r="380" spans="8:9" x14ac:dyDescent="0.25">
      <c r="H380" s="35" t="s">
        <v>263</v>
      </c>
      <c r="I380" s="42">
        <v>18.600000000000001</v>
      </c>
    </row>
    <row r="381" spans="8:9" x14ac:dyDescent="0.25">
      <c r="H381" s="35" t="s">
        <v>264</v>
      </c>
      <c r="I381" s="42">
        <v>26.560000000000002</v>
      </c>
    </row>
    <row r="382" spans="8:9" x14ac:dyDescent="0.25">
      <c r="H382" s="35" t="s">
        <v>265</v>
      </c>
      <c r="I382" s="42">
        <v>46.06</v>
      </c>
    </row>
    <row r="383" spans="8:9" x14ac:dyDescent="0.25">
      <c r="H383" s="35" t="s">
        <v>1739</v>
      </c>
      <c r="I383" s="42">
        <v>18.600000000000001</v>
      </c>
    </row>
    <row r="384" spans="8:9" x14ac:dyDescent="0.25">
      <c r="H384" s="35" t="s">
        <v>266</v>
      </c>
      <c r="I384" s="42">
        <v>26.560000000000002</v>
      </c>
    </row>
    <row r="385" spans="8:9" x14ac:dyDescent="0.25">
      <c r="H385" s="35" t="s">
        <v>267</v>
      </c>
      <c r="I385" s="42">
        <v>24.44</v>
      </c>
    </row>
    <row r="386" spans="8:9" x14ac:dyDescent="0.25">
      <c r="H386" s="35" t="s">
        <v>268</v>
      </c>
      <c r="I386" s="42">
        <v>26.560000000000002</v>
      </c>
    </row>
    <row r="387" spans="8:9" x14ac:dyDescent="0.25">
      <c r="H387" s="35" t="s">
        <v>269</v>
      </c>
      <c r="I387" s="42">
        <v>18.600000000000001</v>
      </c>
    </row>
    <row r="388" spans="8:9" x14ac:dyDescent="0.25">
      <c r="H388" s="35" t="s">
        <v>270</v>
      </c>
      <c r="I388" s="42">
        <v>18.600000000000001</v>
      </c>
    </row>
    <row r="389" spans="8:9" x14ac:dyDescent="0.25">
      <c r="H389" s="35" t="s">
        <v>271</v>
      </c>
      <c r="I389" s="42">
        <v>24.44</v>
      </c>
    </row>
    <row r="390" spans="8:9" x14ac:dyDescent="0.25">
      <c r="H390" s="35" t="s">
        <v>272</v>
      </c>
      <c r="I390" s="42">
        <v>18.600000000000001</v>
      </c>
    </row>
    <row r="391" spans="8:9" x14ac:dyDescent="0.25">
      <c r="H391" s="35" t="s">
        <v>1740</v>
      </c>
      <c r="I391" s="42">
        <v>26.560000000000002</v>
      </c>
    </row>
    <row r="392" spans="8:9" x14ac:dyDescent="0.25">
      <c r="H392" s="35" t="s">
        <v>273</v>
      </c>
      <c r="I392" s="42">
        <v>26.560000000000002</v>
      </c>
    </row>
    <row r="393" spans="8:9" x14ac:dyDescent="0.25">
      <c r="H393" s="35" t="s">
        <v>1741</v>
      </c>
      <c r="I393" s="42">
        <v>26.560000000000002</v>
      </c>
    </row>
    <row r="394" spans="8:9" x14ac:dyDescent="0.25">
      <c r="H394" s="35" t="s">
        <v>1742</v>
      </c>
      <c r="I394" s="42">
        <v>24.44</v>
      </c>
    </row>
    <row r="395" spans="8:9" x14ac:dyDescent="0.25">
      <c r="H395" s="35" t="s">
        <v>274</v>
      </c>
      <c r="I395" s="42">
        <v>26.560000000000002</v>
      </c>
    </row>
    <row r="396" spans="8:9" x14ac:dyDescent="0.25">
      <c r="H396" s="35" t="s">
        <v>275</v>
      </c>
      <c r="I396" s="42">
        <v>24.44</v>
      </c>
    </row>
    <row r="397" spans="8:9" x14ac:dyDescent="0.25">
      <c r="H397" s="35" t="s">
        <v>1743</v>
      </c>
      <c r="I397" s="42">
        <v>18.600000000000001</v>
      </c>
    </row>
    <row r="398" spans="8:9" x14ac:dyDescent="0.25">
      <c r="H398" s="35" t="s">
        <v>1744</v>
      </c>
      <c r="I398" s="42">
        <v>18.600000000000001</v>
      </c>
    </row>
    <row r="399" spans="8:9" x14ac:dyDescent="0.25">
      <c r="H399" s="35" t="s">
        <v>1745</v>
      </c>
      <c r="I399" s="42">
        <v>6.08</v>
      </c>
    </row>
    <row r="400" spans="8:9" x14ac:dyDescent="0.25">
      <c r="H400" s="35" t="s">
        <v>1746</v>
      </c>
      <c r="I400" s="42">
        <v>0.24</v>
      </c>
    </row>
    <row r="401" spans="8:9" x14ac:dyDescent="0.25">
      <c r="H401" s="35" t="s">
        <v>1747</v>
      </c>
      <c r="I401" s="42">
        <v>24.44</v>
      </c>
    </row>
    <row r="402" spans="8:9" x14ac:dyDescent="0.25">
      <c r="H402" s="35" t="s">
        <v>276</v>
      </c>
      <c r="I402" s="42">
        <v>46.06</v>
      </c>
    </row>
    <row r="403" spans="8:9" x14ac:dyDescent="0.25">
      <c r="H403" s="35" t="s">
        <v>277</v>
      </c>
      <c r="I403" s="42">
        <v>24.44</v>
      </c>
    </row>
    <row r="404" spans="8:9" x14ac:dyDescent="0.25">
      <c r="H404" s="35" t="s">
        <v>278</v>
      </c>
      <c r="I404" s="42">
        <v>46.06</v>
      </c>
    </row>
    <row r="405" spans="8:9" x14ac:dyDescent="0.25">
      <c r="H405" s="35" t="s">
        <v>279</v>
      </c>
      <c r="I405" s="42">
        <v>7.96</v>
      </c>
    </row>
    <row r="406" spans="8:9" x14ac:dyDescent="0.25">
      <c r="H406" s="35" t="s">
        <v>280</v>
      </c>
      <c r="I406" s="42">
        <v>24.44</v>
      </c>
    </row>
    <row r="407" spans="8:9" x14ac:dyDescent="0.25">
      <c r="H407" s="35" t="s">
        <v>281</v>
      </c>
      <c r="I407" s="42">
        <v>18.600000000000001</v>
      </c>
    </row>
    <row r="408" spans="8:9" x14ac:dyDescent="0.25">
      <c r="H408" s="35" t="s">
        <v>282</v>
      </c>
      <c r="I408" s="42">
        <v>27.46</v>
      </c>
    </row>
    <row r="409" spans="8:9" x14ac:dyDescent="0.25">
      <c r="H409" s="35" t="s">
        <v>283</v>
      </c>
      <c r="I409" s="42">
        <v>0</v>
      </c>
    </row>
    <row r="410" spans="8:9" x14ac:dyDescent="0.25">
      <c r="H410" s="35" t="s">
        <v>284</v>
      </c>
      <c r="I410" s="42">
        <v>26.560000000000002</v>
      </c>
    </row>
    <row r="411" spans="8:9" x14ac:dyDescent="0.25">
      <c r="H411" s="35" t="s">
        <v>1748</v>
      </c>
      <c r="I411" s="42">
        <v>24.44</v>
      </c>
    </row>
    <row r="412" spans="8:9" x14ac:dyDescent="0.25">
      <c r="H412" s="35" t="s">
        <v>285</v>
      </c>
      <c r="I412" s="42">
        <v>26.560000000000002</v>
      </c>
    </row>
    <row r="413" spans="8:9" x14ac:dyDescent="0.25">
      <c r="H413" s="35" t="s">
        <v>1749</v>
      </c>
      <c r="I413" s="42">
        <v>6.08</v>
      </c>
    </row>
    <row r="414" spans="8:9" x14ac:dyDescent="0.25">
      <c r="H414" s="35" t="s">
        <v>286</v>
      </c>
      <c r="I414" s="42">
        <v>18.600000000000001</v>
      </c>
    </row>
    <row r="415" spans="8:9" x14ac:dyDescent="0.25">
      <c r="H415" s="35" t="s">
        <v>1750</v>
      </c>
      <c r="I415" s="42">
        <v>24.44</v>
      </c>
    </row>
    <row r="416" spans="8:9" x14ac:dyDescent="0.25">
      <c r="H416" s="35" t="s">
        <v>287</v>
      </c>
      <c r="I416" s="42">
        <v>26.560000000000002</v>
      </c>
    </row>
    <row r="417" spans="8:9" x14ac:dyDescent="0.25">
      <c r="H417" s="35" t="s">
        <v>1751</v>
      </c>
      <c r="I417" s="42">
        <v>26.560000000000002</v>
      </c>
    </row>
    <row r="418" spans="8:9" x14ac:dyDescent="0.25">
      <c r="H418" s="35" t="s">
        <v>288</v>
      </c>
      <c r="I418" s="42">
        <v>18.600000000000001</v>
      </c>
    </row>
    <row r="419" spans="8:9" x14ac:dyDescent="0.25">
      <c r="H419" s="35" t="s">
        <v>1752</v>
      </c>
      <c r="I419" s="42">
        <v>24.44</v>
      </c>
    </row>
    <row r="420" spans="8:9" x14ac:dyDescent="0.25">
      <c r="H420" s="35" t="s">
        <v>289</v>
      </c>
      <c r="I420" s="42">
        <v>24.44</v>
      </c>
    </row>
    <row r="421" spans="8:9" x14ac:dyDescent="0.25">
      <c r="H421" s="35" t="s">
        <v>290</v>
      </c>
      <c r="I421" s="42">
        <v>18.600000000000001</v>
      </c>
    </row>
    <row r="422" spans="8:9" x14ac:dyDescent="0.25">
      <c r="H422" s="35" t="s">
        <v>291</v>
      </c>
      <c r="I422" s="42">
        <v>18.600000000000001</v>
      </c>
    </row>
    <row r="423" spans="8:9" x14ac:dyDescent="0.25">
      <c r="H423" s="35" t="s">
        <v>292</v>
      </c>
      <c r="I423" s="42">
        <v>0</v>
      </c>
    </row>
    <row r="424" spans="8:9" x14ac:dyDescent="0.25">
      <c r="H424" s="35" t="s">
        <v>293</v>
      </c>
      <c r="I424" s="42">
        <v>46.06</v>
      </c>
    </row>
    <row r="425" spans="8:9" x14ac:dyDescent="0.25">
      <c r="H425" s="35" t="s">
        <v>294</v>
      </c>
      <c r="I425" s="42">
        <v>24.44</v>
      </c>
    </row>
    <row r="426" spans="8:9" x14ac:dyDescent="0.25">
      <c r="H426" s="35" t="s">
        <v>1753</v>
      </c>
      <c r="I426" s="42">
        <v>24.44</v>
      </c>
    </row>
    <row r="427" spans="8:9" x14ac:dyDescent="0.25">
      <c r="H427" s="35" t="s">
        <v>295</v>
      </c>
      <c r="I427" s="42">
        <v>26.560000000000002</v>
      </c>
    </row>
    <row r="428" spans="8:9" x14ac:dyDescent="0.25">
      <c r="H428" s="35" t="s">
        <v>296</v>
      </c>
      <c r="I428" s="42">
        <v>26.560000000000002</v>
      </c>
    </row>
    <row r="429" spans="8:9" x14ac:dyDescent="0.25">
      <c r="H429" s="35" t="s">
        <v>1754</v>
      </c>
      <c r="I429" s="42">
        <v>18.600000000000001</v>
      </c>
    </row>
    <row r="430" spans="8:9" x14ac:dyDescent="0.25">
      <c r="H430" s="35" t="s">
        <v>1755</v>
      </c>
      <c r="I430" s="42">
        <v>24.44</v>
      </c>
    </row>
    <row r="431" spans="8:9" x14ac:dyDescent="0.25">
      <c r="H431" s="35" t="s">
        <v>1756</v>
      </c>
      <c r="I431" s="42">
        <v>18.600000000000001</v>
      </c>
    </row>
    <row r="432" spans="8:9" x14ac:dyDescent="0.25">
      <c r="H432" s="35" t="s">
        <v>297</v>
      </c>
      <c r="I432" s="42">
        <v>46.06</v>
      </c>
    </row>
    <row r="433" spans="8:9" x14ac:dyDescent="0.25">
      <c r="H433" s="35" t="s">
        <v>1757</v>
      </c>
      <c r="I433" s="42">
        <v>24.44</v>
      </c>
    </row>
    <row r="434" spans="8:9" x14ac:dyDescent="0.25">
      <c r="H434" s="35" t="s">
        <v>1758</v>
      </c>
      <c r="I434" s="42">
        <v>26.560000000000002</v>
      </c>
    </row>
    <row r="435" spans="8:9" x14ac:dyDescent="0.25">
      <c r="H435" s="35" t="s">
        <v>298</v>
      </c>
      <c r="I435" s="42">
        <v>26.560000000000002</v>
      </c>
    </row>
    <row r="436" spans="8:9" x14ac:dyDescent="0.25">
      <c r="H436" s="35" t="s">
        <v>1759</v>
      </c>
      <c r="I436" s="42">
        <v>26.560000000000002</v>
      </c>
    </row>
    <row r="437" spans="8:9" x14ac:dyDescent="0.25">
      <c r="H437" s="35" t="s">
        <v>299</v>
      </c>
      <c r="I437" s="42">
        <v>0</v>
      </c>
    </row>
    <row r="438" spans="8:9" x14ac:dyDescent="0.25">
      <c r="H438" s="35" t="s">
        <v>300</v>
      </c>
      <c r="I438" s="42">
        <v>5.84</v>
      </c>
    </row>
    <row r="439" spans="8:9" x14ac:dyDescent="0.25">
      <c r="H439" s="35" t="s">
        <v>1760</v>
      </c>
      <c r="I439" s="42">
        <v>18.600000000000001</v>
      </c>
    </row>
    <row r="440" spans="8:9" x14ac:dyDescent="0.25">
      <c r="H440" s="35" t="s">
        <v>301</v>
      </c>
      <c r="I440" s="42">
        <v>0</v>
      </c>
    </row>
    <row r="441" spans="8:9" x14ac:dyDescent="0.25">
      <c r="H441" s="35" t="s">
        <v>1761</v>
      </c>
      <c r="I441" s="42">
        <v>26.560000000000002</v>
      </c>
    </row>
    <row r="442" spans="8:9" x14ac:dyDescent="0.25">
      <c r="H442" s="35" t="s">
        <v>302</v>
      </c>
      <c r="I442" s="42">
        <v>7.96</v>
      </c>
    </row>
    <row r="443" spans="8:9" x14ac:dyDescent="0.25">
      <c r="H443" s="35" t="s">
        <v>1762</v>
      </c>
      <c r="I443" s="42">
        <v>18.600000000000001</v>
      </c>
    </row>
    <row r="444" spans="8:9" x14ac:dyDescent="0.25">
      <c r="H444" s="35" t="s">
        <v>303</v>
      </c>
      <c r="I444" s="42">
        <v>24.44</v>
      </c>
    </row>
    <row r="445" spans="8:9" x14ac:dyDescent="0.25">
      <c r="H445" s="35" t="s">
        <v>304</v>
      </c>
      <c r="I445" s="42">
        <v>24.44</v>
      </c>
    </row>
    <row r="446" spans="8:9" x14ac:dyDescent="0.25">
      <c r="H446" s="35" t="s">
        <v>1763</v>
      </c>
      <c r="I446" s="42">
        <v>24.44</v>
      </c>
    </row>
    <row r="447" spans="8:9" x14ac:dyDescent="0.25">
      <c r="H447" s="35" t="s">
        <v>305</v>
      </c>
      <c r="I447" s="42">
        <v>18.600000000000001</v>
      </c>
    </row>
    <row r="448" spans="8:9" x14ac:dyDescent="0.25">
      <c r="H448" s="35" t="s">
        <v>306</v>
      </c>
      <c r="I448" s="42">
        <v>18.600000000000001</v>
      </c>
    </row>
    <row r="449" spans="8:9" x14ac:dyDescent="0.25">
      <c r="H449" s="35" t="s">
        <v>307</v>
      </c>
      <c r="I449" s="42">
        <v>24.44</v>
      </c>
    </row>
    <row r="450" spans="8:9" x14ac:dyDescent="0.25">
      <c r="H450" s="35" t="s">
        <v>308</v>
      </c>
      <c r="I450" s="42">
        <v>24.44</v>
      </c>
    </row>
    <row r="451" spans="8:9" x14ac:dyDescent="0.25">
      <c r="H451" s="35" t="s">
        <v>309</v>
      </c>
      <c r="I451" s="42">
        <v>26.560000000000002</v>
      </c>
    </row>
    <row r="452" spans="8:9" x14ac:dyDescent="0.25">
      <c r="H452" s="35" t="s">
        <v>1764</v>
      </c>
      <c r="I452" s="42">
        <v>26.560000000000002</v>
      </c>
    </row>
    <row r="453" spans="8:9" x14ac:dyDescent="0.25">
      <c r="H453" s="35" t="s">
        <v>1765</v>
      </c>
      <c r="I453" s="42">
        <v>8.1999999999999993</v>
      </c>
    </row>
    <row r="454" spans="8:9" x14ac:dyDescent="0.25">
      <c r="H454" s="35" t="s">
        <v>1766</v>
      </c>
      <c r="I454" s="42">
        <v>24.44</v>
      </c>
    </row>
    <row r="455" spans="8:9" x14ac:dyDescent="0.25">
      <c r="H455" s="35" t="s">
        <v>1767</v>
      </c>
      <c r="I455" s="42">
        <v>24.44</v>
      </c>
    </row>
    <row r="456" spans="8:9" x14ac:dyDescent="0.25">
      <c r="H456" s="35" t="s">
        <v>310</v>
      </c>
      <c r="I456" s="42">
        <v>24.44</v>
      </c>
    </row>
    <row r="457" spans="8:9" x14ac:dyDescent="0.25">
      <c r="H457" s="35" t="s">
        <v>1768</v>
      </c>
      <c r="I457" s="42">
        <v>24.44</v>
      </c>
    </row>
    <row r="458" spans="8:9" x14ac:dyDescent="0.25">
      <c r="H458" s="35" t="s">
        <v>1769</v>
      </c>
      <c r="I458" s="42">
        <v>24.44</v>
      </c>
    </row>
    <row r="459" spans="8:9" x14ac:dyDescent="0.25">
      <c r="H459" s="35" t="s">
        <v>311</v>
      </c>
      <c r="I459" s="42">
        <v>26.560000000000002</v>
      </c>
    </row>
    <row r="460" spans="8:9" x14ac:dyDescent="0.25">
      <c r="H460" s="35" t="s">
        <v>1770</v>
      </c>
      <c r="I460" s="42">
        <v>24.44</v>
      </c>
    </row>
    <row r="461" spans="8:9" x14ac:dyDescent="0.25">
      <c r="H461" s="35" t="s">
        <v>312</v>
      </c>
      <c r="I461" s="42">
        <v>26.560000000000002</v>
      </c>
    </row>
    <row r="462" spans="8:9" x14ac:dyDescent="0.25">
      <c r="H462" s="35" t="s">
        <v>313</v>
      </c>
      <c r="I462" s="42">
        <v>26.560000000000002</v>
      </c>
    </row>
    <row r="463" spans="8:9" x14ac:dyDescent="0.25">
      <c r="H463" s="35" t="s">
        <v>1771</v>
      </c>
      <c r="I463" s="42">
        <v>26.560000000000002</v>
      </c>
    </row>
    <row r="464" spans="8:9" x14ac:dyDescent="0.25">
      <c r="H464" s="35" t="s">
        <v>314</v>
      </c>
      <c r="I464" s="42">
        <v>26.560000000000002</v>
      </c>
    </row>
    <row r="465" spans="8:9" x14ac:dyDescent="0.25">
      <c r="H465" s="35" t="s">
        <v>1772</v>
      </c>
      <c r="I465" s="42">
        <v>24.44</v>
      </c>
    </row>
    <row r="466" spans="8:9" x14ac:dyDescent="0.25">
      <c r="H466" s="35" t="s">
        <v>315</v>
      </c>
      <c r="I466" s="42">
        <v>0</v>
      </c>
    </row>
    <row r="467" spans="8:9" x14ac:dyDescent="0.25">
      <c r="H467" s="35" t="s">
        <v>316</v>
      </c>
      <c r="I467" s="42">
        <v>26.560000000000002</v>
      </c>
    </row>
    <row r="468" spans="8:9" x14ac:dyDescent="0.25">
      <c r="H468" s="35" t="s">
        <v>317</v>
      </c>
      <c r="I468" s="42">
        <v>24.44</v>
      </c>
    </row>
    <row r="469" spans="8:9" x14ac:dyDescent="0.25">
      <c r="H469" s="35" t="s">
        <v>1773</v>
      </c>
      <c r="I469" s="42">
        <v>18.600000000000001</v>
      </c>
    </row>
    <row r="470" spans="8:9" x14ac:dyDescent="0.25">
      <c r="H470" s="35" t="s">
        <v>318</v>
      </c>
      <c r="I470" s="42">
        <v>18.600000000000001</v>
      </c>
    </row>
    <row r="471" spans="8:9" x14ac:dyDescent="0.25">
      <c r="H471" s="35" t="s">
        <v>319</v>
      </c>
      <c r="I471" s="42">
        <v>24.44</v>
      </c>
    </row>
    <row r="472" spans="8:9" x14ac:dyDescent="0.25">
      <c r="H472" s="35" t="s">
        <v>320</v>
      </c>
      <c r="I472" s="42">
        <v>7.96</v>
      </c>
    </row>
    <row r="473" spans="8:9" x14ac:dyDescent="0.25">
      <c r="H473" s="35" t="s">
        <v>1774</v>
      </c>
      <c r="I473" s="42">
        <v>0</v>
      </c>
    </row>
    <row r="474" spans="8:9" x14ac:dyDescent="0.25">
      <c r="H474" s="35" t="s">
        <v>321</v>
      </c>
      <c r="I474" s="42">
        <v>7.96</v>
      </c>
    </row>
    <row r="475" spans="8:9" x14ac:dyDescent="0.25">
      <c r="H475" s="35" t="s">
        <v>322</v>
      </c>
      <c r="I475" s="42">
        <v>18.600000000000001</v>
      </c>
    </row>
    <row r="476" spans="8:9" x14ac:dyDescent="0.25">
      <c r="H476" s="35" t="s">
        <v>1775</v>
      </c>
      <c r="I476" s="42">
        <v>26.560000000000002</v>
      </c>
    </row>
    <row r="477" spans="8:9" x14ac:dyDescent="0.25">
      <c r="H477" s="35" t="s">
        <v>323</v>
      </c>
      <c r="I477" s="42">
        <v>24.44</v>
      </c>
    </row>
    <row r="478" spans="8:9" x14ac:dyDescent="0.25">
      <c r="H478" s="35" t="s">
        <v>324</v>
      </c>
      <c r="I478" s="42">
        <v>26.560000000000002</v>
      </c>
    </row>
    <row r="479" spans="8:9" x14ac:dyDescent="0.25">
      <c r="H479" s="35" t="s">
        <v>325</v>
      </c>
      <c r="I479" s="42">
        <v>24.44</v>
      </c>
    </row>
    <row r="480" spans="8:9" x14ac:dyDescent="0.25">
      <c r="H480" s="35" t="s">
        <v>1776</v>
      </c>
      <c r="I480" s="42">
        <v>26.560000000000002</v>
      </c>
    </row>
    <row r="481" spans="8:9" x14ac:dyDescent="0.25">
      <c r="H481" s="35" t="s">
        <v>326</v>
      </c>
      <c r="I481" s="42">
        <v>5.84</v>
      </c>
    </row>
    <row r="482" spans="8:9" x14ac:dyDescent="0.25">
      <c r="H482" s="35" t="s">
        <v>1777</v>
      </c>
      <c r="I482" s="42">
        <v>0.24</v>
      </c>
    </row>
    <row r="483" spans="8:9" x14ac:dyDescent="0.25">
      <c r="H483" s="35" t="s">
        <v>327</v>
      </c>
      <c r="I483" s="42">
        <v>18.600000000000001</v>
      </c>
    </row>
    <row r="484" spans="8:9" x14ac:dyDescent="0.25">
      <c r="H484" s="35" t="s">
        <v>328</v>
      </c>
      <c r="I484" s="42">
        <v>0</v>
      </c>
    </row>
    <row r="485" spans="8:9" x14ac:dyDescent="0.25">
      <c r="H485" s="35" t="s">
        <v>330</v>
      </c>
      <c r="I485" s="42">
        <v>26.560000000000002</v>
      </c>
    </row>
    <row r="486" spans="8:9" x14ac:dyDescent="0.25">
      <c r="H486" s="35" t="s">
        <v>329</v>
      </c>
      <c r="I486" s="42">
        <v>26.560000000000002</v>
      </c>
    </row>
    <row r="487" spans="8:9" x14ac:dyDescent="0.25">
      <c r="H487" s="35" t="s">
        <v>1778</v>
      </c>
      <c r="I487" s="42">
        <v>26.560000000000002</v>
      </c>
    </row>
    <row r="488" spans="8:9" x14ac:dyDescent="0.25">
      <c r="H488" s="35" t="s">
        <v>1780</v>
      </c>
      <c r="I488" s="42">
        <v>46.06</v>
      </c>
    </row>
    <row r="489" spans="8:9" x14ac:dyDescent="0.25">
      <c r="H489" s="35" t="s">
        <v>1781</v>
      </c>
      <c r="I489" s="42">
        <v>5.84</v>
      </c>
    </row>
    <row r="490" spans="8:9" x14ac:dyDescent="0.25">
      <c r="H490" s="35" t="s">
        <v>1779</v>
      </c>
      <c r="I490" s="42">
        <v>24.44</v>
      </c>
    </row>
    <row r="491" spans="8:9" x14ac:dyDescent="0.25">
      <c r="H491" s="35" t="s">
        <v>331</v>
      </c>
      <c r="I491" s="42">
        <v>24.44</v>
      </c>
    </row>
    <row r="492" spans="8:9" x14ac:dyDescent="0.25">
      <c r="H492" s="35" t="s">
        <v>332</v>
      </c>
      <c r="I492" s="42">
        <v>24.44</v>
      </c>
    </row>
    <row r="493" spans="8:9" x14ac:dyDescent="0.25">
      <c r="H493" s="35" t="s">
        <v>333</v>
      </c>
      <c r="I493" s="42">
        <v>18.600000000000001</v>
      </c>
    </row>
    <row r="494" spans="8:9" x14ac:dyDescent="0.25">
      <c r="H494" s="35" t="s">
        <v>334</v>
      </c>
      <c r="I494" s="42">
        <v>26.560000000000002</v>
      </c>
    </row>
    <row r="495" spans="8:9" x14ac:dyDescent="0.25">
      <c r="H495" s="35" t="s">
        <v>335</v>
      </c>
      <c r="I495" s="42">
        <v>26.560000000000002</v>
      </c>
    </row>
    <row r="496" spans="8:9" x14ac:dyDescent="0.25">
      <c r="H496" s="35" t="s">
        <v>336</v>
      </c>
      <c r="I496" s="42">
        <v>24.44</v>
      </c>
    </row>
    <row r="497" spans="8:9" x14ac:dyDescent="0.25">
      <c r="H497" s="35" t="s">
        <v>1783</v>
      </c>
      <c r="I497" s="42">
        <v>6.08</v>
      </c>
    </row>
    <row r="498" spans="8:9" x14ac:dyDescent="0.25">
      <c r="H498" s="35" t="s">
        <v>1782</v>
      </c>
      <c r="I498" s="42">
        <v>6.08</v>
      </c>
    </row>
    <row r="499" spans="8:9" x14ac:dyDescent="0.25">
      <c r="H499" s="35" t="s">
        <v>337</v>
      </c>
      <c r="I499" s="42">
        <v>18.600000000000001</v>
      </c>
    </row>
    <row r="500" spans="8:9" x14ac:dyDescent="0.25">
      <c r="H500" s="35" t="s">
        <v>1784</v>
      </c>
      <c r="I500" s="42">
        <v>24.44</v>
      </c>
    </row>
    <row r="501" spans="8:9" x14ac:dyDescent="0.25">
      <c r="H501" s="35" t="s">
        <v>1785</v>
      </c>
      <c r="I501" s="42">
        <v>18.600000000000001</v>
      </c>
    </row>
    <row r="502" spans="8:9" x14ac:dyDescent="0.25">
      <c r="H502" s="35" t="s">
        <v>1786</v>
      </c>
      <c r="I502" s="42">
        <v>24.44</v>
      </c>
    </row>
    <row r="503" spans="8:9" x14ac:dyDescent="0.25">
      <c r="H503" s="35" t="s">
        <v>338</v>
      </c>
      <c r="I503" s="42">
        <v>5.84</v>
      </c>
    </row>
    <row r="504" spans="8:9" x14ac:dyDescent="0.25">
      <c r="H504" s="35" t="s">
        <v>339</v>
      </c>
      <c r="I504" s="42">
        <v>26.560000000000002</v>
      </c>
    </row>
    <row r="505" spans="8:9" x14ac:dyDescent="0.25">
      <c r="H505" s="35" t="s">
        <v>1787</v>
      </c>
      <c r="I505" s="42">
        <v>26.560000000000002</v>
      </c>
    </row>
    <row r="506" spans="8:9" x14ac:dyDescent="0.25">
      <c r="H506" s="35" t="s">
        <v>340</v>
      </c>
      <c r="I506" s="42">
        <v>26.560000000000002</v>
      </c>
    </row>
    <row r="507" spans="8:9" x14ac:dyDescent="0.25">
      <c r="H507" s="35" t="s">
        <v>1788</v>
      </c>
      <c r="I507" s="42">
        <v>24.44</v>
      </c>
    </row>
    <row r="508" spans="8:9" x14ac:dyDescent="0.25">
      <c r="H508" s="35" t="s">
        <v>341</v>
      </c>
      <c r="I508" s="42">
        <v>18.600000000000001</v>
      </c>
    </row>
    <row r="509" spans="8:9" x14ac:dyDescent="0.25">
      <c r="H509" s="35" t="s">
        <v>342</v>
      </c>
      <c r="I509" s="42">
        <v>18.600000000000001</v>
      </c>
    </row>
    <row r="510" spans="8:9" x14ac:dyDescent="0.25">
      <c r="H510" s="35" t="s">
        <v>343</v>
      </c>
      <c r="I510" s="42">
        <v>46.06</v>
      </c>
    </row>
    <row r="511" spans="8:9" x14ac:dyDescent="0.25">
      <c r="H511" s="35" t="s">
        <v>1789</v>
      </c>
      <c r="I511" s="42">
        <v>24.44</v>
      </c>
    </row>
    <row r="512" spans="8:9" x14ac:dyDescent="0.25">
      <c r="H512" s="35" t="s">
        <v>344</v>
      </c>
      <c r="I512" s="42">
        <v>26.560000000000002</v>
      </c>
    </row>
    <row r="513" spans="8:9" x14ac:dyDescent="0.25">
      <c r="H513" s="35" t="s">
        <v>345</v>
      </c>
      <c r="I513" s="42">
        <v>26.560000000000002</v>
      </c>
    </row>
    <row r="514" spans="8:9" x14ac:dyDescent="0.25">
      <c r="H514" s="35" t="s">
        <v>1790</v>
      </c>
      <c r="I514" s="42">
        <v>5.84</v>
      </c>
    </row>
    <row r="515" spans="8:9" x14ac:dyDescent="0.25">
      <c r="H515" s="35" t="s">
        <v>1791</v>
      </c>
      <c r="I515" s="42">
        <v>24.44</v>
      </c>
    </row>
    <row r="516" spans="8:9" x14ac:dyDescent="0.25">
      <c r="H516" s="35" t="s">
        <v>346</v>
      </c>
      <c r="I516" s="42">
        <v>24.44</v>
      </c>
    </row>
    <row r="517" spans="8:9" x14ac:dyDescent="0.25">
      <c r="H517" s="35" t="s">
        <v>1792</v>
      </c>
      <c r="I517" s="42">
        <v>18.600000000000001</v>
      </c>
    </row>
    <row r="518" spans="8:9" x14ac:dyDescent="0.25">
      <c r="H518" s="35" t="s">
        <v>347</v>
      </c>
      <c r="I518" s="42">
        <v>26.560000000000002</v>
      </c>
    </row>
    <row r="519" spans="8:9" x14ac:dyDescent="0.25">
      <c r="H519" s="35" t="s">
        <v>348</v>
      </c>
      <c r="I519" s="42">
        <v>27.46</v>
      </c>
    </row>
    <row r="520" spans="8:9" x14ac:dyDescent="0.25">
      <c r="H520" s="35" t="s">
        <v>349</v>
      </c>
      <c r="I520" s="42">
        <v>26.560000000000002</v>
      </c>
    </row>
    <row r="521" spans="8:9" x14ac:dyDescent="0.25">
      <c r="H521" s="35" t="s">
        <v>350</v>
      </c>
      <c r="I521" s="42">
        <v>24.44</v>
      </c>
    </row>
    <row r="522" spans="8:9" x14ac:dyDescent="0.25">
      <c r="H522" s="35" t="s">
        <v>351</v>
      </c>
      <c r="I522" s="42">
        <v>24.44</v>
      </c>
    </row>
    <row r="523" spans="8:9" x14ac:dyDescent="0.25">
      <c r="H523" s="35" t="s">
        <v>352</v>
      </c>
      <c r="I523" s="42">
        <v>18.600000000000001</v>
      </c>
    </row>
    <row r="524" spans="8:9" x14ac:dyDescent="0.25">
      <c r="H524" s="35" t="s">
        <v>353</v>
      </c>
      <c r="I524" s="42">
        <v>24.44</v>
      </c>
    </row>
    <row r="525" spans="8:9" x14ac:dyDescent="0.25">
      <c r="H525" s="35" t="s">
        <v>354</v>
      </c>
      <c r="I525" s="42">
        <v>24.44</v>
      </c>
    </row>
    <row r="526" spans="8:9" x14ac:dyDescent="0.25">
      <c r="H526" s="35" t="s">
        <v>1793</v>
      </c>
      <c r="I526" s="42">
        <v>26.560000000000002</v>
      </c>
    </row>
    <row r="527" spans="8:9" x14ac:dyDescent="0.25">
      <c r="H527" s="35" t="s">
        <v>1794</v>
      </c>
      <c r="I527" s="42">
        <v>24.44</v>
      </c>
    </row>
    <row r="528" spans="8:9" x14ac:dyDescent="0.25">
      <c r="H528" s="35" t="s">
        <v>355</v>
      </c>
      <c r="I528" s="42">
        <v>24.44</v>
      </c>
    </row>
    <row r="529" spans="8:9" x14ac:dyDescent="0.25">
      <c r="H529" s="35" t="s">
        <v>356</v>
      </c>
      <c r="I529" s="42">
        <v>26.560000000000002</v>
      </c>
    </row>
    <row r="530" spans="8:9" x14ac:dyDescent="0.25">
      <c r="H530" s="35" t="s">
        <v>357</v>
      </c>
      <c r="I530" s="42">
        <v>24.44</v>
      </c>
    </row>
    <row r="531" spans="8:9" x14ac:dyDescent="0.25">
      <c r="H531" s="35" t="s">
        <v>358</v>
      </c>
      <c r="I531" s="42">
        <v>24.44</v>
      </c>
    </row>
    <row r="532" spans="8:9" x14ac:dyDescent="0.25">
      <c r="H532" s="35" t="s">
        <v>359</v>
      </c>
      <c r="I532" s="42">
        <v>24.44</v>
      </c>
    </row>
    <row r="533" spans="8:9" x14ac:dyDescent="0.25">
      <c r="H533" s="35" t="s">
        <v>360</v>
      </c>
      <c r="I533" s="42">
        <v>46.06</v>
      </c>
    </row>
    <row r="534" spans="8:9" x14ac:dyDescent="0.25">
      <c r="H534" s="35" t="s">
        <v>361</v>
      </c>
      <c r="I534" s="42">
        <v>46.06</v>
      </c>
    </row>
    <row r="535" spans="8:9" x14ac:dyDescent="0.25">
      <c r="H535" s="35" t="s">
        <v>362</v>
      </c>
      <c r="I535" s="42">
        <v>7.96</v>
      </c>
    </row>
    <row r="536" spans="8:9" x14ac:dyDescent="0.25">
      <c r="H536" s="35" t="s">
        <v>1795</v>
      </c>
      <c r="I536" s="42">
        <v>8.1999999999999993</v>
      </c>
    </row>
    <row r="537" spans="8:9" x14ac:dyDescent="0.25">
      <c r="H537" s="35" t="s">
        <v>363</v>
      </c>
      <c r="I537" s="42">
        <v>18.600000000000001</v>
      </c>
    </row>
    <row r="538" spans="8:9" x14ac:dyDescent="0.25">
      <c r="H538" s="35" t="s">
        <v>364</v>
      </c>
      <c r="I538" s="42">
        <v>18.600000000000001</v>
      </c>
    </row>
    <row r="539" spans="8:9" x14ac:dyDescent="0.25">
      <c r="H539" s="35" t="s">
        <v>1796</v>
      </c>
      <c r="I539" s="42">
        <v>24.44</v>
      </c>
    </row>
    <row r="540" spans="8:9" x14ac:dyDescent="0.25">
      <c r="H540" s="35" t="s">
        <v>1797</v>
      </c>
      <c r="I540" s="42">
        <v>0</v>
      </c>
    </row>
    <row r="541" spans="8:9" x14ac:dyDescent="0.25">
      <c r="H541" s="35" t="s">
        <v>365</v>
      </c>
      <c r="I541" s="42">
        <v>24.44</v>
      </c>
    </row>
    <row r="542" spans="8:9" x14ac:dyDescent="0.25">
      <c r="H542" s="35" t="s">
        <v>366</v>
      </c>
      <c r="I542" s="42">
        <v>24.44</v>
      </c>
    </row>
    <row r="543" spans="8:9" x14ac:dyDescent="0.25">
      <c r="H543" s="35" t="s">
        <v>367</v>
      </c>
      <c r="I543" s="42">
        <v>24.44</v>
      </c>
    </row>
    <row r="544" spans="8:9" x14ac:dyDescent="0.25">
      <c r="H544" s="35" t="s">
        <v>1798</v>
      </c>
      <c r="I544" s="42">
        <v>24.44</v>
      </c>
    </row>
    <row r="545" spans="8:9" x14ac:dyDescent="0.25">
      <c r="H545" s="35" t="s">
        <v>1799</v>
      </c>
      <c r="I545" s="42">
        <v>7.96</v>
      </c>
    </row>
    <row r="546" spans="8:9" x14ac:dyDescent="0.25">
      <c r="H546" s="35" t="s">
        <v>1800</v>
      </c>
      <c r="I546" s="42">
        <v>26.560000000000002</v>
      </c>
    </row>
    <row r="547" spans="8:9" x14ac:dyDescent="0.25">
      <c r="H547" s="35" t="s">
        <v>368</v>
      </c>
      <c r="I547" s="42">
        <v>24.44</v>
      </c>
    </row>
    <row r="548" spans="8:9" x14ac:dyDescent="0.25">
      <c r="H548" s="35" t="s">
        <v>369</v>
      </c>
      <c r="I548" s="42">
        <v>18.600000000000001</v>
      </c>
    </row>
    <row r="549" spans="8:9" x14ac:dyDescent="0.25">
      <c r="H549" s="35" t="s">
        <v>370</v>
      </c>
      <c r="I549" s="42">
        <v>0</v>
      </c>
    </row>
    <row r="550" spans="8:9" x14ac:dyDescent="0.25">
      <c r="H550" s="35" t="s">
        <v>1801</v>
      </c>
      <c r="I550" s="42">
        <v>24.44</v>
      </c>
    </row>
    <row r="551" spans="8:9" x14ac:dyDescent="0.25">
      <c r="H551" s="35" t="s">
        <v>1802</v>
      </c>
      <c r="I551" s="42">
        <v>26.560000000000002</v>
      </c>
    </row>
    <row r="552" spans="8:9" x14ac:dyDescent="0.25">
      <c r="H552" s="35" t="s">
        <v>1803</v>
      </c>
      <c r="I552" s="42">
        <v>18.600000000000001</v>
      </c>
    </row>
    <row r="553" spans="8:9" x14ac:dyDescent="0.25">
      <c r="H553" s="35" t="s">
        <v>371</v>
      </c>
      <c r="I553" s="42">
        <v>24.44</v>
      </c>
    </row>
    <row r="554" spans="8:9" x14ac:dyDescent="0.25">
      <c r="H554" s="35" t="s">
        <v>372</v>
      </c>
      <c r="I554" s="42">
        <v>24.44</v>
      </c>
    </row>
    <row r="555" spans="8:9" x14ac:dyDescent="0.25">
      <c r="H555" s="35" t="s">
        <v>1804</v>
      </c>
      <c r="I555" s="42">
        <v>26.560000000000002</v>
      </c>
    </row>
    <row r="556" spans="8:9" x14ac:dyDescent="0.25">
      <c r="H556" s="35" t="s">
        <v>1805</v>
      </c>
      <c r="I556" s="42">
        <v>18.600000000000001</v>
      </c>
    </row>
    <row r="557" spans="8:9" x14ac:dyDescent="0.25">
      <c r="H557" s="35" t="s">
        <v>1806</v>
      </c>
      <c r="I557" s="42">
        <v>24.44</v>
      </c>
    </row>
    <row r="558" spans="8:9" x14ac:dyDescent="0.25">
      <c r="H558" s="35" t="s">
        <v>1807</v>
      </c>
      <c r="I558" s="42">
        <v>24.44</v>
      </c>
    </row>
    <row r="559" spans="8:9" x14ac:dyDescent="0.25">
      <c r="H559" s="35" t="s">
        <v>1808</v>
      </c>
      <c r="I559" s="42">
        <v>24.44</v>
      </c>
    </row>
    <row r="560" spans="8:9" x14ac:dyDescent="0.25">
      <c r="H560" s="35" t="s">
        <v>1809</v>
      </c>
      <c r="I560" s="42">
        <v>18.600000000000001</v>
      </c>
    </row>
    <row r="561" spans="8:9" x14ac:dyDescent="0.25">
      <c r="H561" s="35" t="s">
        <v>1810</v>
      </c>
      <c r="I561" s="42">
        <v>26.560000000000002</v>
      </c>
    </row>
    <row r="562" spans="8:9" x14ac:dyDescent="0.25">
      <c r="H562" s="35" t="s">
        <v>1811</v>
      </c>
      <c r="I562" s="42">
        <v>26.560000000000002</v>
      </c>
    </row>
    <row r="563" spans="8:9" x14ac:dyDescent="0.25">
      <c r="H563" s="35" t="s">
        <v>1812</v>
      </c>
      <c r="I563" s="42">
        <v>26.560000000000002</v>
      </c>
    </row>
    <row r="564" spans="8:9" x14ac:dyDescent="0.25">
      <c r="H564" s="35" t="s">
        <v>1813</v>
      </c>
      <c r="I564" s="42">
        <v>18.600000000000001</v>
      </c>
    </row>
    <row r="565" spans="8:9" x14ac:dyDescent="0.25">
      <c r="H565" s="35" t="s">
        <v>1814</v>
      </c>
      <c r="I565" s="42">
        <v>26.560000000000002</v>
      </c>
    </row>
    <row r="566" spans="8:9" x14ac:dyDescent="0.25">
      <c r="H566" s="35" t="s">
        <v>1815</v>
      </c>
      <c r="I566" s="42">
        <v>24.44</v>
      </c>
    </row>
    <row r="567" spans="8:9" x14ac:dyDescent="0.25">
      <c r="H567" s="35" t="s">
        <v>373</v>
      </c>
      <c r="I567" s="42">
        <v>26.560000000000002</v>
      </c>
    </row>
    <row r="568" spans="8:9" x14ac:dyDescent="0.25">
      <c r="H568" s="35" t="s">
        <v>374</v>
      </c>
      <c r="I568" s="42">
        <v>24.44</v>
      </c>
    </row>
    <row r="569" spans="8:9" x14ac:dyDescent="0.25">
      <c r="H569" s="35" t="s">
        <v>1816</v>
      </c>
      <c r="I569" s="42">
        <v>26.560000000000002</v>
      </c>
    </row>
    <row r="570" spans="8:9" x14ac:dyDescent="0.25">
      <c r="H570" s="35" t="s">
        <v>375</v>
      </c>
      <c r="I570" s="42">
        <v>24.44</v>
      </c>
    </row>
    <row r="571" spans="8:9" x14ac:dyDescent="0.25">
      <c r="H571" s="35" t="s">
        <v>376</v>
      </c>
      <c r="I571" s="42">
        <v>7.96</v>
      </c>
    </row>
    <row r="572" spans="8:9" x14ac:dyDescent="0.25">
      <c r="H572" s="35" t="s">
        <v>377</v>
      </c>
      <c r="I572" s="42">
        <v>26.560000000000002</v>
      </c>
    </row>
    <row r="573" spans="8:9" x14ac:dyDescent="0.25">
      <c r="H573" s="35" t="s">
        <v>378</v>
      </c>
      <c r="I573" s="42">
        <v>7.96</v>
      </c>
    </row>
    <row r="574" spans="8:9" x14ac:dyDescent="0.25">
      <c r="H574" s="35" t="s">
        <v>379</v>
      </c>
      <c r="I574" s="42">
        <v>7.96</v>
      </c>
    </row>
    <row r="575" spans="8:9" x14ac:dyDescent="0.25">
      <c r="H575" s="35" t="s">
        <v>380</v>
      </c>
      <c r="I575" s="42">
        <v>7.96</v>
      </c>
    </row>
    <row r="576" spans="8:9" x14ac:dyDescent="0.25">
      <c r="H576" s="35" t="s">
        <v>381</v>
      </c>
      <c r="I576" s="42">
        <v>24.44</v>
      </c>
    </row>
    <row r="577" spans="8:9" x14ac:dyDescent="0.25">
      <c r="H577" s="35" t="s">
        <v>1817</v>
      </c>
      <c r="I577" s="42">
        <v>24.44</v>
      </c>
    </row>
    <row r="578" spans="8:9" x14ac:dyDescent="0.25">
      <c r="H578" s="35" t="s">
        <v>1818</v>
      </c>
      <c r="I578" s="42">
        <v>26.560000000000002</v>
      </c>
    </row>
    <row r="579" spans="8:9" x14ac:dyDescent="0.25">
      <c r="H579" s="35" t="s">
        <v>1819</v>
      </c>
      <c r="I579" s="42">
        <v>18.600000000000001</v>
      </c>
    </row>
    <row r="580" spans="8:9" x14ac:dyDescent="0.25">
      <c r="H580" s="35" t="s">
        <v>1820</v>
      </c>
      <c r="I580" s="42">
        <v>24.44</v>
      </c>
    </row>
    <row r="581" spans="8:9" x14ac:dyDescent="0.25">
      <c r="H581" s="35" t="s">
        <v>1821</v>
      </c>
      <c r="I581" s="42">
        <v>46.06</v>
      </c>
    </row>
    <row r="582" spans="8:9" x14ac:dyDescent="0.25">
      <c r="H582" s="35" t="s">
        <v>382</v>
      </c>
      <c r="I582" s="42">
        <v>26.560000000000002</v>
      </c>
    </row>
    <row r="583" spans="8:9" x14ac:dyDescent="0.25">
      <c r="H583" s="35" t="s">
        <v>1822</v>
      </c>
      <c r="I583" s="42">
        <v>8.1999999999999993</v>
      </c>
    </row>
    <row r="584" spans="8:9" x14ac:dyDescent="0.25">
      <c r="H584" s="35" t="s">
        <v>383</v>
      </c>
      <c r="I584" s="42">
        <v>18.600000000000001</v>
      </c>
    </row>
    <row r="585" spans="8:9" x14ac:dyDescent="0.25">
      <c r="H585" s="35" t="s">
        <v>1823</v>
      </c>
      <c r="I585" s="42">
        <v>24.44</v>
      </c>
    </row>
    <row r="586" spans="8:9" x14ac:dyDescent="0.25">
      <c r="H586" s="35" t="s">
        <v>384</v>
      </c>
      <c r="I586" s="42">
        <v>24.44</v>
      </c>
    </row>
    <row r="587" spans="8:9" x14ac:dyDescent="0.25">
      <c r="H587" s="35" t="s">
        <v>385</v>
      </c>
      <c r="I587" s="42">
        <v>24.44</v>
      </c>
    </row>
    <row r="588" spans="8:9" x14ac:dyDescent="0.25">
      <c r="H588" s="35" t="s">
        <v>1824</v>
      </c>
      <c r="I588" s="42">
        <v>26.560000000000002</v>
      </c>
    </row>
    <row r="589" spans="8:9" x14ac:dyDescent="0.25">
      <c r="H589" s="35" t="s">
        <v>1825</v>
      </c>
      <c r="I589" s="42">
        <v>24.44</v>
      </c>
    </row>
    <row r="590" spans="8:9" x14ac:dyDescent="0.25">
      <c r="H590" s="35" t="s">
        <v>1826</v>
      </c>
      <c r="I590" s="42">
        <v>26.560000000000002</v>
      </c>
    </row>
    <row r="591" spans="8:9" x14ac:dyDescent="0.25">
      <c r="H591" s="35" t="s">
        <v>386</v>
      </c>
      <c r="I591" s="42">
        <v>24.44</v>
      </c>
    </row>
    <row r="592" spans="8:9" x14ac:dyDescent="0.25">
      <c r="H592" s="35" t="s">
        <v>1827</v>
      </c>
      <c r="I592" s="42">
        <v>26.560000000000002</v>
      </c>
    </row>
    <row r="593" spans="8:9" x14ac:dyDescent="0.25">
      <c r="H593" s="35" t="s">
        <v>387</v>
      </c>
      <c r="I593" s="42">
        <v>26.560000000000002</v>
      </c>
    </row>
    <row r="594" spans="8:9" x14ac:dyDescent="0.25">
      <c r="H594" s="35" t="s">
        <v>388</v>
      </c>
      <c r="I594" s="42">
        <v>24.44</v>
      </c>
    </row>
    <row r="595" spans="8:9" x14ac:dyDescent="0.25">
      <c r="H595" s="35" t="s">
        <v>389</v>
      </c>
      <c r="I595" s="42">
        <v>24.44</v>
      </c>
    </row>
    <row r="596" spans="8:9" x14ac:dyDescent="0.25">
      <c r="H596" s="35" t="s">
        <v>1828</v>
      </c>
      <c r="I596" s="42">
        <v>24.44</v>
      </c>
    </row>
    <row r="597" spans="8:9" x14ac:dyDescent="0.25">
      <c r="H597" s="35" t="s">
        <v>1829</v>
      </c>
      <c r="I597" s="42">
        <v>24.44</v>
      </c>
    </row>
    <row r="598" spans="8:9" x14ac:dyDescent="0.25">
      <c r="H598" s="35" t="s">
        <v>1830</v>
      </c>
      <c r="I598" s="42">
        <v>26.560000000000002</v>
      </c>
    </row>
    <row r="599" spans="8:9" x14ac:dyDescent="0.25">
      <c r="H599" s="35" t="s">
        <v>1831</v>
      </c>
      <c r="I599" s="42">
        <v>18.600000000000001</v>
      </c>
    </row>
    <row r="600" spans="8:9" x14ac:dyDescent="0.25">
      <c r="H600" s="35" t="s">
        <v>390</v>
      </c>
      <c r="I600" s="42">
        <v>46.06</v>
      </c>
    </row>
    <row r="601" spans="8:9" x14ac:dyDescent="0.25">
      <c r="H601" s="35" t="s">
        <v>1832</v>
      </c>
      <c r="I601" s="42">
        <v>18.600000000000001</v>
      </c>
    </row>
    <row r="602" spans="8:9" x14ac:dyDescent="0.25">
      <c r="H602" s="35" t="s">
        <v>1833</v>
      </c>
      <c r="I602" s="42">
        <v>24.44</v>
      </c>
    </row>
    <row r="603" spans="8:9" x14ac:dyDescent="0.25">
      <c r="H603" s="35" t="s">
        <v>1834</v>
      </c>
      <c r="I603" s="42">
        <v>26.560000000000002</v>
      </c>
    </row>
    <row r="604" spans="8:9" x14ac:dyDescent="0.25">
      <c r="H604" s="35" t="s">
        <v>1835</v>
      </c>
      <c r="I604" s="42">
        <v>26.560000000000002</v>
      </c>
    </row>
    <row r="605" spans="8:9" x14ac:dyDescent="0.25">
      <c r="H605" s="35" t="s">
        <v>391</v>
      </c>
      <c r="I605" s="42">
        <v>18.600000000000001</v>
      </c>
    </row>
    <row r="606" spans="8:9" x14ac:dyDescent="0.25">
      <c r="H606" s="35" t="s">
        <v>392</v>
      </c>
      <c r="I606" s="42">
        <v>24.44</v>
      </c>
    </row>
    <row r="607" spans="8:9" x14ac:dyDescent="0.25">
      <c r="H607" s="35" t="s">
        <v>393</v>
      </c>
      <c r="I607" s="42">
        <v>5.84</v>
      </c>
    </row>
    <row r="608" spans="8:9" x14ac:dyDescent="0.25">
      <c r="H608" s="35" t="s">
        <v>1836</v>
      </c>
      <c r="I608" s="42">
        <v>26.560000000000002</v>
      </c>
    </row>
    <row r="609" spans="8:9" x14ac:dyDescent="0.25">
      <c r="H609" s="35" t="s">
        <v>394</v>
      </c>
      <c r="I609" s="42">
        <v>24.44</v>
      </c>
    </row>
    <row r="610" spans="8:9" x14ac:dyDescent="0.25">
      <c r="H610" s="35" t="s">
        <v>395</v>
      </c>
      <c r="I610" s="42">
        <v>26.560000000000002</v>
      </c>
    </row>
    <row r="611" spans="8:9" x14ac:dyDescent="0.25">
      <c r="H611" s="35" t="s">
        <v>1837</v>
      </c>
      <c r="I611" s="42">
        <v>26.560000000000002</v>
      </c>
    </row>
    <row r="612" spans="8:9" x14ac:dyDescent="0.25">
      <c r="H612" s="35" t="s">
        <v>1838</v>
      </c>
      <c r="I612" s="42">
        <v>26.560000000000002</v>
      </c>
    </row>
    <row r="613" spans="8:9" x14ac:dyDescent="0.25">
      <c r="H613" s="35" t="s">
        <v>396</v>
      </c>
      <c r="I613" s="42">
        <v>26.560000000000002</v>
      </c>
    </row>
    <row r="614" spans="8:9" x14ac:dyDescent="0.25">
      <c r="H614" s="35" t="s">
        <v>397</v>
      </c>
      <c r="I614" s="42">
        <v>46.06</v>
      </c>
    </row>
    <row r="615" spans="8:9" x14ac:dyDescent="0.25">
      <c r="H615" s="35" t="s">
        <v>398</v>
      </c>
      <c r="I615" s="42">
        <v>24.44</v>
      </c>
    </row>
    <row r="616" spans="8:9" x14ac:dyDescent="0.25">
      <c r="H616" s="35" t="s">
        <v>1839</v>
      </c>
      <c r="I616" s="42">
        <v>26.560000000000002</v>
      </c>
    </row>
    <row r="617" spans="8:9" x14ac:dyDescent="0.25">
      <c r="H617" s="35" t="s">
        <v>399</v>
      </c>
      <c r="I617" s="42">
        <v>26.560000000000002</v>
      </c>
    </row>
    <row r="618" spans="8:9" x14ac:dyDescent="0.25">
      <c r="H618" s="35" t="s">
        <v>1840</v>
      </c>
      <c r="I618" s="42">
        <v>26.560000000000002</v>
      </c>
    </row>
    <row r="619" spans="8:9" x14ac:dyDescent="0.25">
      <c r="H619" s="35" t="s">
        <v>400</v>
      </c>
      <c r="I619" s="42">
        <v>24.44</v>
      </c>
    </row>
    <row r="620" spans="8:9" x14ac:dyDescent="0.25">
      <c r="H620" s="35" t="s">
        <v>1841</v>
      </c>
      <c r="I620" s="42">
        <v>26.560000000000002</v>
      </c>
    </row>
    <row r="621" spans="8:9" x14ac:dyDescent="0.25">
      <c r="H621" s="35" t="s">
        <v>1842</v>
      </c>
      <c r="I621" s="42">
        <v>26.560000000000002</v>
      </c>
    </row>
    <row r="622" spans="8:9" x14ac:dyDescent="0.25">
      <c r="H622" s="35" t="s">
        <v>1843</v>
      </c>
      <c r="I622" s="42">
        <v>24.44</v>
      </c>
    </row>
    <row r="623" spans="8:9" x14ac:dyDescent="0.25">
      <c r="H623" s="35" t="s">
        <v>401</v>
      </c>
      <c r="I623" s="42">
        <v>46.06</v>
      </c>
    </row>
    <row r="624" spans="8:9" x14ac:dyDescent="0.25">
      <c r="H624" s="35" t="s">
        <v>402</v>
      </c>
      <c r="I624" s="42">
        <v>18.600000000000001</v>
      </c>
    </row>
    <row r="625" spans="8:9" x14ac:dyDescent="0.25">
      <c r="H625" s="35" t="s">
        <v>403</v>
      </c>
      <c r="I625" s="42">
        <v>24.44</v>
      </c>
    </row>
    <row r="626" spans="8:9" x14ac:dyDescent="0.25">
      <c r="H626" s="35" t="s">
        <v>404</v>
      </c>
      <c r="I626" s="42">
        <v>26.560000000000002</v>
      </c>
    </row>
    <row r="627" spans="8:9" x14ac:dyDescent="0.25">
      <c r="H627" s="35" t="s">
        <v>2503</v>
      </c>
      <c r="I627" s="42">
        <v>18.600000000000001</v>
      </c>
    </row>
    <row r="628" spans="8:9" x14ac:dyDescent="0.25">
      <c r="H628" s="35" t="s">
        <v>405</v>
      </c>
      <c r="I628" s="42">
        <v>24.44</v>
      </c>
    </row>
    <row r="629" spans="8:9" x14ac:dyDescent="0.25">
      <c r="H629" s="35" t="s">
        <v>406</v>
      </c>
      <c r="I629" s="42">
        <v>24.44</v>
      </c>
    </row>
    <row r="630" spans="8:9" x14ac:dyDescent="0.25">
      <c r="H630" s="35" t="s">
        <v>407</v>
      </c>
      <c r="I630" s="42">
        <v>24.44</v>
      </c>
    </row>
    <row r="631" spans="8:9" x14ac:dyDescent="0.25">
      <c r="H631" s="35" t="s">
        <v>408</v>
      </c>
      <c r="I631" s="42">
        <v>24.44</v>
      </c>
    </row>
    <row r="632" spans="8:9" x14ac:dyDescent="0.25">
      <c r="H632" s="35" t="s">
        <v>1844</v>
      </c>
      <c r="I632" s="42">
        <v>26.560000000000002</v>
      </c>
    </row>
    <row r="633" spans="8:9" x14ac:dyDescent="0.25">
      <c r="H633" s="35" t="s">
        <v>1845</v>
      </c>
      <c r="I633" s="42">
        <v>26.560000000000002</v>
      </c>
    </row>
    <row r="634" spans="8:9" x14ac:dyDescent="0.25">
      <c r="H634" s="35" t="s">
        <v>1846</v>
      </c>
      <c r="I634" s="42">
        <v>26.560000000000002</v>
      </c>
    </row>
    <row r="635" spans="8:9" x14ac:dyDescent="0.25">
      <c r="H635" s="35" t="s">
        <v>1847</v>
      </c>
      <c r="I635" s="42">
        <v>24.44</v>
      </c>
    </row>
    <row r="636" spans="8:9" x14ac:dyDescent="0.25">
      <c r="H636" s="35" t="s">
        <v>1848</v>
      </c>
      <c r="I636" s="42">
        <v>8.1999999999999993</v>
      </c>
    </row>
    <row r="637" spans="8:9" x14ac:dyDescent="0.25">
      <c r="H637" s="35" t="s">
        <v>409</v>
      </c>
      <c r="I637" s="42">
        <v>46.06</v>
      </c>
    </row>
    <row r="638" spans="8:9" x14ac:dyDescent="0.25">
      <c r="H638" s="35" t="s">
        <v>410</v>
      </c>
      <c r="I638" s="42">
        <v>26.560000000000002</v>
      </c>
    </row>
    <row r="639" spans="8:9" x14ac:dyDescent="0.25">
      <c r="H639" s="35" t="s">
        <v>1849</v>
      </c>
      <c r="I639" s="42">
        <v>18.600000000000001</v>
      </c>
    </row>
    <row r="640" spans="8:9" x14ac:dyDescent="0.25">
      <c r="H640" s="35" t="s">
        <v>411</v>
      </c>
      <c r="I640" s="42">
        <v>26.560000000000002</v>
      </c>
    </row>
    <row r="641" spans="8:9" x14ac:dyDescent="0.25">
      <c r="H641" s="35" t="s">
        <v>412</v>
      </c>
      <c r="I641" s="42">
        <v>26.560000000000002</v>
      </c>
    </row>
    <row r="642" spans="8:9" x14ac:dyDescent="0.25">
      <c r="H642" s="35" t="s">
        <v>1850</v>
      </c>
      <c r="I642" s="42">
        <v>5.84</v>
      </c>
    </row>
    <row r="643" spans="8:9" x14ac:dyDescent="0.25">
      <c r="H643" s="35" t="s">
        <v>413</v>
      </c>
      <c r="I643" s="42">
        <v>18.600000000000001</v>
      </c>
    </row>
    <row r="644" spans="8:9" x14ac:dyDescent="0.25">
      <c r="H644" s="35" t="s">
        <v>416</v>
      </c>
      <c r="I644" s="42">
        <v>0</v>
      </c>
    </row>
    <row r="645" spans="8:9" x14ac:dyDescent="0.25">
      <c r="H645" s="35" t="s">
        <v>1853</v>
      </c>
      <c r="I645" s="42">
        <v>18.600000000000001</v>
      </c>
    </row>
    <row r="646" spans="8:9" x14ac:dyDescent="0.25">
      <c r="H646" s="35" t="s">
        <v>1854</v>
      </c>
      <c r="I646" s="42">
        <v>24.44</v>
      </c>
    </row>
    <row r="647" spans="8:9" x14ac:dyDescent="0.25">
      <c r="H647" s="35" t="s">
        <v>417</v>
      </c>
      <c r="I647" s="42">
        <v>24.44</v>
      </c>
    </row>
    <row r="648" spans="8:9" x14ac:dyDescent="0.25">
      <c r="H648" s="35" t="s">
        <v>418</v>
      </c>
      <c r="I648" s="42">
        <v>46.06</v>
      </c>
    </row>
    <row r="649" spans="8:9" x14ac:dyDescent="0.25">
      <c r="H649" s="35" t="s">
        <v>414</v>
      </c>
      <c r="I649" s="42">
        <v>46.06</v>
      </c>
    </row>
    <row r="650" spans="8:9" x14ac:dyDescent="0.25">
      <c r="H650" s="35" t="s">
        <v>1851</v>
      </c>
      <c r="I650" s="42">
        <v>6.08</v>
      </c>
    </row>
    <row r="651" spans="8:9" x14ac:dyDescent="0.25">
      <c r="H651" s="35" t="s">
        <v>415</v>
      </c>
      <c r="I651" s="42">
        <v>18.600000000000001</v>
      </c>
    </row>
    <row r="652" spans="8:9" x14ac:dyDescent="0.25">
      <c r="H652" s="35" t="s">
        <v>1852</v>
      </c>
      <c r="I652" s="42">
        <v>24.44</v>
      </c>
    </row>
    <row r="653" spans="8:9" x14ac:dyDescent="0.25">
      <c r="H653" s="35" t="s">
        <v>419</v>
      </c>
      <c r="I653" s="42">
        <v>7.96</v>
      </c>
    </row>
    <row r="654" spans="8:9" x14ac:dyDescent="0.25">
      <c r="H654" s="35" t="s">
        <v>1855</v>
      </c>
      <c r="I654" s="42">
        <v>24.44</v>
      </c>
    </row>
    <row r="655" spans="8:9" x14ac:dyDescent="0.25">
      <c r="H655" s="35" t="s">
        <v>1856</v>
      </c>
      <c r="I655" s="42">
        <v>6.08</v>
      </c>
    </row>
    <row r="656" spans="8:9" x14ac:dyDescent="0.25">
      <c r="H656" s="35" t="s">
        <v>1857</v>
      </c>
      <c r="I656" s="42">
        <v>26.560000000000002</v>
      </c>
    </row>
    <row r="657" spans="8:9" x14ac:dyDescent="0.25">
      <c r="H657" s="35" t="s">
        <v>420</v>
      </c>
      <c r="I657" s="42">
        <v>24.44</v>
      </c>
    </row>
    <row r="658" spans="8:9" x14ac:dyDescent="0.25">
      <c r="H658" s="35" t="s">
        <v>1858</v>
      </c>
      <c r="I658" s="42">
        <v>18.600000000000001</v>
      </c>
    </row>
    <row r="659" spans="8:9" x14ac:dyDescent="0.25">
      <c r="H659" s="35" t="s">
        <v>421</v>
      </c>
      <c r="I659" s="42">
        <v>24.44</v>
      </c>
    </row>
    <row r="660" spans="8:9" x14ac:dyDescent="0.25">
      <c r="H660" s="35" t="s">
        <v>423</v>
      </c>
      <c r="I660" s="42">
        <v>26.560000000000002</v>
      </c>
    </row>
    <row r="661" spans="8:9" x14ac:dyDescent="0.25">
      <c r="H661" s="35" t="s">
        <v>422</v>
      </c>
      <c r="I661" s="42">
        <v>26.560000000000002</v>
      </c>
    </row>
    <row r="662" spans="8:9" x14ac:dyDescent="0.25">
      <c r="H662" s="35" t="s">
        <v>1859</v>
      </c>
      <c r="I662" s="42">
        <v>18.600000000000001</v>
      </c>
    </row>
    <row r="663" spans="8:9" x14ac:dyDescent="0.25">
      <c r="H663" s="35" t="s">
        <v>424</v>
      </c>
      <c r="I663" s="42">
        <v>24.44</v>
      </c>
    </row>
    <row r="664" spans="8:9" x14ac:dyDescent="0.25">
      <c r="H664" s="35" t="s">
        <v>1860</v>
      </c>
      <c r="I664" s="42">
        <v>8.91</v>
      </c>
    </row>
    <row r="665" spans="8:9" x14ac:dyDescent="0.25">
      <c r="H665" s="35" t="s">
        <v>1861</v>
      </c>
      <c r="I665" s="42">
        <v>26.560000000000002</v>
      </c>
    </row>
    <row r="666" spans="8:9" x14ac:dyDescent="0.25">
      <c r="H666" s="35" t="s">
        <v>1862</v>
      </c>
      <c r="I666" s="42">
        <v>26.560000000000002</v>
      </c>
    </row>
    <row r="667" spans="8:9" x14ac:dyDescent="0.25">
      <c r="H667" s="35" t="s">
        <v>425</v>
      </c>
      <c r="I667" s="42">
        <v>18.600000000000001</v>
      </c>
    </row>
    <row r="668" spans="8:9" x14ac:dyDescent="0.25">
      <c r="H668" s="35" t="s">
        <v>1863</v>
      </c>
      <c r="I668" s="42">
        <v>24.44</v>
      </c>
    </row>
    <row r="669" spans="8:9" x14ac:dyDescent="0.25">
      <c r="H669" s="35" t="s">
        <v>426</v>
      </c>
      <c r="I669" s="42">
        <v>18.600000000000001</v>
      </c>
    </row>
    <row r="670" spans="8:9" x14ac:dyDescent="0.25">
      <c r="H670" s="35" t="s">
        <v>1864</v>
      </c>
      <c r="I670" s="42">
        <v>7.96</v>
      </c>
    </row>
    <row r="671" spans="8:9" x14ac:dyDescent="0.25">
      <c r="H671" s="35" t="s">
        <v>427</v>
      </c>
      <c r="I671" s="42">
        <v>24.44</v>
      </c>
    </row>
    <row r="672" spans="8:9" x14ac:dyDescent="0.25">
      <c r="H672" s="35" t="s">
        <v>1865</v>
      </c>
      <c r="I672" s="42">
        <v>18.600000000000001</v>
      </c>
    </row>
    <row r="673" spans="8:9" x14ac:dyDescent="0.25">
      <c r="H673" s="35" t="s">
        <v>1866</v>
      </c>
      <c r="I673" s="42">
        <v>18.600000000000001</v>
      </c>
    </row>
    <row r="674" spans="8:9" x14ac:dyDescent="0.25">
      <c r="H674" s="35" t="s">
        <v>1867</v>
      </c>
      <c r="I674" s="42">
        <v>18.600000000000001</v>
      </c>
    </row>
    <row r="675" spans="8:9" x14ac:dyDescent="0.25">
      <c r="H675" s="35" t="s">
        <v>428</v>
      </c>
      <c r="I675" s="42">
        <v>18.600000000000001</v>
      </c>
    </row>
    <row r="676" spans="8:9" x14ac:dyDescent="0.25">
      <c r="H676" s="35" t="s">
        <v>431</v>
      </c>
      <c r="I676" s="42">
        <v>27.46</v>
      </c>
    </row>
    <row r="677" spans="8:9" x14ac:dyDescent="0.25">
      <c r="H677" s="35" t="s">
        <v>1869</v>
      </c>
      <c r="I677" s="42">
        <v>24.44</v>
      </c>
    </row>
    <row r="678" spans="8:9" x14ac:dyDescent="0.25">
      <c r="H678" s="35" t="s">
        <v>1870</v>
      </c>
      <c r="I678" s="42">
        <v>24.44</v>
      </c>
    </row>
    <row r="679" spans="8:9" x14ac:dyDescent="0.25">
      <c r="H679" s="35" t="s">
        <v>429</v>
      </c>
      <c r="I679" s="42">
        <v>26.560000000000002</v>
      </c>
    </row>
    <row r="680" spans="8:9" x14ac:dyDescent="0.25">
      <c r="H680" s="35" t="s">
        <v>1868</v>
      </c>
      <c r="I680" s="42">
        <v>24.44</v>
      </c>
    </row>
    <row r="681" spans="8:9" x14ac:dyDescent="0.25">
      <c r="H681" s="35" t="s">
        <v>430</v>
      </c>
      <c r="I681" s="42">
        <v>24.44</v>
      </c>
    </row>
    <row r="682" spans="8:9" x14ac:dyDescent="0.25">
      <c r="H682" s="35" t="s">
        <v>432</v>
      </c>
      <c r="I682" s="42">
        <v>7.96</v>
      </c>
    </row>
    <row r="683" spans="8:9" x14ac:dyDescent="0.25">
      <c r="H683" s="35" t="s">
        <v>1871</v>
      </c>
      <c r="I683" s="42">
        <v>24.44</v>
      </c>
    </row>
    <row r="684" spans="8:9" x14ac:dyDescent="0.25">
      <c r="H684" s="35" t="s">
        <v>433</v>
      </c>
      <c r="I684" s="42">
        <v>18.600000000000001</v>
      </c>
    </row>
    <row r="685" spans="8:9" x14ac:dyDescent="0.25">
      <c r="H685" s="35" t="s">
        <v>434</v>
      </c>
      <c r="I685" s="42">
        <v>18.600000000000001</v>
      </c>
    </row>
    <row r="686" spans="8:9" x14ac:dyDescent="0.25">
      <c r="H686" s="35" t="s">
        <v>435</v>
      </c>
      <c r="I686" s="42">
        <v>18.600000000000001</v>
      </c>
    </row>
    <row r="687" spans="8:9" x14ac:dyDescent="0.25">
      <c r="H687" s="35" t="s">
        <v>436</v>
      </c>
      <c r="I687" s="42">
        <v>24.44</v>
      </c>
    </row>
    <row r="688" spans="8:9" x14ac:dyDescent="0.25">
      <c r="H688" s="35" t="s">
        <v>437</v>
      </c>
      <c r="I688" s="42">
        <v>26.560000000000002</v>
      </c>
    </row>
    <row r="689" spans="8:9" x14ac:dyDescent="0.25">
      <c r="H689" s="35" t="s">
        <v>438</v>
      </c>
      <c r="I689" s="42">
        <v>26.560000000000002</v>
      </c>
    </row>
    <row r="690" spans="8:9" x14ac:dyDescent="0.25">
      <c r="H690" s="35" t="s">
        <v>439</v>
      </c>
      <c r="I690" s="42">
        <v>26.560000000000002</v>
      </c>
    </row>
    <row r="691" spans="8:9" x14ac:dyDescent="0.25">
      <c r="H691" s="35" t="s">
        <v>440</v>
      </c>
      <c r="I691" s="42">
        <v>24.44</v>
      </c>
    </row>
    <row r="692" spans="8:9" x14ac:dyDescent="0.25">
      <c r="H692" s="35" t="s">
        <v>1872</v>
      </c>
      <c r="I692" s="42">
        <v>24.44</v>
      </c>
    </row>
    <row r="693" spans="8:9" x14ac:dyDescent="0.25">
      <c r="H693" s="35" t="s">
        <v>1873</v>
      </c>
      <c r="I693" s="42">
        <v>26.560000000000002</v>
      </c>
    </row>
    <row r="694" spans="8:9" x14ac:dyDescent="0.25">
      <c r="H694" s="35" t="s">
        <v>441</v>
      </c>
      <c r="I694" s="42">
        <v>18.600000000000001</v>
      </c>
    </row>
    <row r="695" spans="8:9" x14ac:dyDescent="0.25">
      <c r="H695" s="35" t="s">
        <v>442</v>
      </c>
      <c r="I695" s="42">
        <v>18.600000000000001</v>
      </c>
    </row>
    <row r="696" spans="8:9" x14ac:dyDescent="0.25">
      <c r="H696" s="35" t="s">
        <v>443</v>
      </c>
      <c r="I696" s="42">
        <v>24.44</v>
      </c>
    </row>
    <row r="697" spans="8:9" x14ac:dyDescent="0.25">
      <c r="H697" s="35" t="s">
        <v>444</v>
      </c>
      <c r="I697" s="42">
        <v>24.44</v>
      </c>
    </row>
    <row r="698" spans="8:9" x14ac:dyDescent="0.25">
      <c r="H698" s="35" t="s">
        <v>445</v>
      </c>
      <c r="I698" s="42">
        <v>5.84</v>
      </c>
    </row>
    <row r="699" spans="8:9" x14ac:dyDescent="0.25">
      <c r="H699" s="35" t="s">
        <v>446</v>
      </c>
      <c r="I699" s="42">
        <v>26.560000000000002</v>
      </c>
    </row>
    <row r="700" spans="8:9" x14ac:dyDescent="0.25">
      <c r="H700" s="35" t="s">
        <v>1874</v>
      </c>
      <c r="I700" s="42">
        <v>46.06</v>
      </c>
    </row>
    <row r="701" spans="8:9" x14ac:dyDescent="0.25">
      <c r="H701" s="35" t="s">
        <v>447</v>
      </c>
      <c r="I701" s="42">
        <v>24.44</v>
      </c>
    </row>
    <row r="702" spans="8:9" x14ac:dyDescent="0.25">
      <c r="H702" s="35" t="s">
        <v>1875</v>
      </c>
      <c r="I702" s="42">
        <v>24.44</v>
      </c>
    </row>
    <row r="703" spans="8:9" x14ac:dyDescent="0.25">
      <c r="H703" s="35" t="s">
        <v>448</v>
      </c>
      <c r="I703" s="42">
        <v>18.600000000000001</v>
      </c>
    </row>
    <row r="704" spans="8:9" x14ac:dyDescent="0.25">
      <c r="H704" s="35" t="s">
        <v>1876</v>
      </c>
      <c r="I704" s="42">
        <v>26.560000000000002</v>
      </c>
    </row>
    <row r="705" spans="8:9" x14ac:dyDescent="0.25">
      <c r="H705" s="35" t="s">
        <v>1877</v>
      </c>
      <c r="I705" s="42">
        <v>24.44</v>
      </c>
    </row>
    <row r="706" spans="8:9" x14ac:dyDescent="0.25">
      <c r="H706" s="35" t="s">
        <v>449</v>
      </c>
      <c r="I706" s="42">
        <v>7.96</v>
      </c>
    </row>
    <row r="707" spans="8:9" x14ac:dyDescent="0.25">
      <c r="H707" s="35" t="s">
        <v>451</v>
      </c>
      <c r="I707" s="42">
        <v>26.560000000000002</v>
      </c>
    </row>
    <row r="708" spans="8:9" x14ac:dyDescent="0.25">
      <c r="H708" s="35" t="s">
        <v>450</v>
      </c>
      <c r="I708" s="42">
        <v>18.600000000000001</v>
      </c>
    </row>
    <row r="709" spans="8:9" x14ac:dyDescent="0.25">
      <c r="H709" s="35" t="s">
        <v>452</v>
      </c>
      <c r="I709" s="42">
        <v>26.560000000000002</v>
      </c>
    </row>
    <row r="710" spans="8:9" x14ac:dyDescent="0.25">
      <c r="H710" s="35" t="s">
        <v>453</v>
      </c>
      <c r="I710" s="42">
        <v>18.600000000000001</v>
      </c>
    </row>
    <row r="711" spans="8:9" x14ac:dyDescent="0.25">
      <c r="H711" s="35" t="s">
        <v>1878</v>
      </c>
      <c r="I711" s="42">
        <v>26.560000000000002</v>
      </c>
    </row>
    <row r="712" spans="8:9" x14ac:dyDescent="0.25">
      <c r="H712" s="35" t="s">
        <v>454</v>
      </c>
      <c r="I712" s="42">
        <v>24.44</v>
      </c>
    </row>
    <row r="713" spans="8:9" x14ac:dyDescent="0.25">
      <c r="H713" s="35" t="s">
        <v>455</v>
      </c>
      <c r="I713" s="42">
        <v>26.560000000000002</v>
      </c>
    </row>
    <row r="714" spans="8:9" x14ac:dyDescent="0.25">
      <c r="H714" s="35" t="s">
        <v>456</v>
      </c>
      <c r="I714" s="42">
        <v>24.44</v>
      </c>
    </row>
    <row r="715" spans="8:9" x14ac:dyDescent="0.25">
      <c r="H715" s="35" t="s">
        <v>457</v>
      </c>
      <c r="I715" s="42">
        <v>7.96</v>
      </c>
    </row>
    <row r="716" spans="8:9" x14ac:dyDescent="0.25">
      <c r="H716" s="35" t="s">
        <v>1879</v>
      </c>
      <c r="I716" s="42">
        <v>18.600000000000001</v>
      </c>
    </row>
    <row r="717" spans="8:9" x14ac:dyDescent="0.25">
      <c r="H717" s="35" t="s">
        <v>1880</v>
      </c>
      <c r="I717" s="42">
        <v>26.560000000000002</v>
      </c>
    </row>
    <row r="718" spans="8:9" x14ac:dyDescent="0.25">
      <c r="H718" s="35" t="s">
        <v>458</v>
      </c>
      <c r="I718" s="42">
        <v>27.46</v>
      </c>
    </row>
    <row r="719" spans="8:9" x14ac:dyDescent="0.25">
      <c r="H719" s="35" t="s">
        <v>1881</v>
      </c>
      <c r="I719" s="42">
        <v>24.44</v>
      </c>
    </row>
    <row r="720" spans="8:9" x14ac:dyDescent="0.25">
      <c r="H720" s="35" t="s">
        <v>459</v>
      </c>
      <c r="I720" s="42">
        <v>18.600000000000001</v>
      </c>
    </row>
    <row r="721" spans="8:9" x14ac:dyDescent="0.25">
      <c r="H721" s="35" t="s">
        <v>460</v>
      </c>
      <c r="I721" s="42">
        <v>24.44</v>
      </c>
    </row>
    <row r="722" spans="8:9" x14ac:dyDescent="0.25">
      <c r="H722" s="35" t="s">
        <v>1882</v>
      </c>
      <c r="I722" s="42">
        <v>24.44</v>
      </c>
    </row>
    <row r="723" spans="8:9" x14ac:dyDescent="0.25">
      <c r="H723" s="35" t="s">
        <v>1883</v>
      </c>
      <c r="I723" s="42">
        <v>24.44</v>
      </c>
    </row>
    <row r="724" spans="8:9" x14ac:dyDescent="0.25">
      <c r="H724" s="35" t="s">
        <v>461</v>
      </c>
      <c r="I724" s="42">
        <v>18.600000000000001</v>
      </c>
    </row>
    <row r="725" spans="8:9" x14ac:dyDescent="0.25">
      <c r="H725" s="35" t="s">
        <v>463</v>
      </c>
      <c r="I725" s="42">
        <v>26.560000000000002</v>
      </c>
    </row>
    <row r="726" spans="8:9" x14ac:dyDescent="0.25">
      <c r="H726" s="35" t="s">
        <v>462</v>
      </c>
      <c r="I726" s="42">
        <v>18.600000000000001</v>
      </c>
    </row>
    <row r="727" spans="8:9" x14ac:dyDescent="0.25">
      <c r="H727" s="35" t="s">
        <v>1884</v>
      </c>
      <c r="I727" s="42">
        <v>24.44</v>
      </c>
    </row>
    <row r="728" spans="8:9" x14ac:dyDescent="0.25">
      <c r="H728" s="35" t="s">
        <v>1885</v>
      </c>
      <c r="I728" s="42">
        <v>26.560000000000002</v>
      </c>
    </row>
    <row r="729" spans="8:9" x14ac:dyDescent="0.25">
      <c r="H729" s="35" t="s">
        <v>464</v>
      </c>
      <c r="I729" s="42">
        <v>18.600000000000001</v>
      </c>
    </row>
    <row r="730" spans="8:9" x14ac:dyDescent="0.25">
      <c r="H730" s="35" t="s">
        <v>465</v>
      </c>
      <c r="I730" s="42">
        <v>24.44</v>
      </c>
    </row>
    <row r="731" spans="8:9" x14ac:dyDescent="0.25">
      <c r="H731" s="35" t="s">
        <v>466</v>
      </c>
      <c r="I731" s="42">
        <v>18.600000000000001</v>
      </c>
    </row>
    <row r="732" spans="8:9" x14ac:dyDescent="0.25">
      <c r="H732" s="35" t="s">
        <v>1886</v>
      </c>
      <c r="I732" s="42">
        <v>26.560000000000002</v>
      </c>
    </row>
    <row r="733" spans="8:9" x14ac:dyDescent="0.25">
      <c r="H733" s="35" t="s">
        <v>1887</v>
      </c>
      <c r="I733" s="42">
        <v>24.44</v>
      </c>
    </row>
    <row r="734" spans="8:9" x14ac:dyDescent="0.25">
      <c r="H734" s="35" t="s">
        <v>1888</v>
      </c>
      <c r="I734" s="42">
        <v>24.44</v>
      </c>
    </row>
    <row r="735" spans="8:9" x14ac:dyDescent="0.25">
      <c r="H735" s="35" t="s">
        <v>467</v>
      </c>
      <c r="I735" s="42">
        <v>26.560000000000002</v>
      </c>
    </row>
    <row r="736" spans="8:9" x14ac:dyDescent="0.25">
      <c r="H736" s="35" t="s">
        <v>468</v>
      </c>
      <c r="I736" s="42">
        <v>24.44</v>
      </c>
    </row>
    <row r="737" spans="8:9" x14ac:dyDescent="0.25">
      <c r="H737" s="35" t="s">
        <v>469</v>
      </c>
      <c r="I737" s="42">
        <v>0</v>
      </c>
    </row>
    <row r="738" spans="8:9" x14ac:dyDescent="0.25">
      <c r="H738" s="35" t="s">
        <v>1889</v>
      </c>
      <c r="I738" s="42">
        <v>24.44</v>
      </c>
    </row>
    <row r="739" spans="8:9" x14ac:dyDescent="0.25">
      <c r="H739" s="35" t="s">
        <v>470</v>
      </c>
      <c r="I739" s="42">
        <v>26.560000000000002</v>
      </c>
    </row>
    <row r="740" spans="8:9" x14ac:dyDescent="0.25">
      <c r="H740" s="35" t="s">
        <v>1890</v>
      </c>
      <c r="I740" s="42">
        <v>24.44</v>
      </c>
    </row>
    <row r="741" spans="8:9" x14ac:dyDescent="0.25">
      <c r="H741" s="35" t="s">
        <v>471</v>
      </c>
      <c r="I741" s="42">
        <v>18.600000000000001</v>
      </c>
    </row>
    <row r="742" spans="8:9" x14ac:dyDescent="0.25">
      <c r="H742" s="35" t="s">
        <v>1891</v>
      </c>
      <c r="I742" s="42">
        <v>24.44</v>
      </c>
    </row>
    <row r="743" spans="8:9" x14ac:dyDescent="0.25">
      <c r="H743" s="35" t="s">
        <v>472</v>
      </c>
      <c r="I743" s="42">
        <v>24.44</v>
      </c>
    </row>
    <row r="744" spans="8:9" x14ac:dyDescent="0.25">
      <c r="H744" s="35" t="s">
        <v>1892</v>
      </c>
      <c r="I744" s="42">
        <v>26.560000000000002</v>
      </c>
    </row>
    <row r="745" spans="8:9" x14ac:dyDescent="0.25">
      <c r="H745" s="35" t="s">
        <v>473</v>
      </c>
      <c r="I745" s="42">
        <v>24.44</v>
      </c>
    </row>
    <row r="746" spans="8:9" x14ac:dyDescent="0.25">
      <c r="H746" s="35" t="s">
        <v>474</v>
      </c>
      <c r="I746" s="42">
        <v>26.560000000000002</v>
      </c>
    </row>
    <row r="747" spans="8:9" x14ac:dyDescent="0.25">
      <c r="H747" s="35" t="s">
        <v>475</v>
      </c>
      <c r="I747" s="42">
        <v>46.06</v>
      </c>
    </row>
    <row r="748" spans="8:9" x14ac:dyDescent="0.25">
      <c r="H748" s="35" t="s">
        <v>1893</v>
      </c>
      <c r="I748" s="42">
        <v>18.600000000000001</v>
      </c>
    </row>
    <row r="749" spans="8:9" x14ac:dyDescent="0.25">
      <c r="H749" s="35" t="s">
        <v>476</v>
      </c>
      <c r="I749" s="42">
        <v>18.600000000000001</v>
      </c>
    </row>
    <row r="750" spans="8:9" x14ac:dyDescent="0.25">
      <c r="H750" s="35" t="s">
        <v>477</v>
      </c>
      <c r="I750" s="42">
        <v>0</v>
      </c>
    </row>
    <row r="751" spans="8:9" x14ac:dyDescent="0.25">
      <c r="H751" s="35" t="s">
        <v>1894</v>
      </c>
      <c r="I751" s="42">
        <v>0</v>
      </c>
    </row>
    <row r="752" spans="8:9" x14ac:dyDescent="0.25">
      <c r="H752" s="35" t="s">
        <v>1895</v>
      </c>
      <c r="I752" s="42">
        <v>46.06</v>
      </c>
    </row>
    <row r="753" spans="8:9" x14ac:dyDescent="0.25">
      <c r="H753" s="35" t="s">
        <v>478</v>
      </c>
      <c r="I753" s="42">
        <v>26.560000000000002</v>
      </c>
    </row>
    <row r="754" spans="8:9" x14ac:dyDescent="0.25">
      <c r="H754" s="35" t="s">
        <v>479</v>
      </c>
      <c r="I754" s="42">
        <v>26.560000000000002</v>
      </c>
    </row>
    <row r="755" spans="8:9" x14ac:dyDescent="0.25">
      <c r="H755" s="35" t="s">
        <v>1896</v>
      </c>
      <c r="I755" s="42">
        <v>6.08</v>
      </c>
    </row>
    <row r="756" spans="8:9" x14ac:dyDescent="0.25">
      <c r="H756" s="35" t="s">
        <v>480</v>
      </c>
      <c r="I756" s="42">
        <v>26.560000000000002</v>
      </c>
    </row>
    <row r="757" spans="8:9" x14ac:dyDescent="0.25">
      <c r="H757" s="35" t="s">
        <v>1897</v>
      </c>
      <c r="I757" s="42">
        <v>26.560000000000002</v>
      </c>
    </row>
    <row r="758" spans="8:9" x14ac:dyDescent="0.25">
      <c r="H758" s="35" t="s">
        <v>1898</v>
      </c>
      <c r="I758" s="42">
        <v>26.560000000000002</v>
      </c>
    </row>
    <row r="759" spans="8:9" x14ac:dyDescent="0.25">
      <c r="H759" s="35" t="s">
        <v>481</v>
      </c>
      <c r="I759" s="42">
        <v>26.560000000000002</v>
      </c>
    </row>
    <row r="760" spans="8:9" x14ac:dyDescent="0.25">
      <c r="H760" s="35" t="s">
        <v>482</v>
      </c>
      <c r="I760" s="42">
        <v>18.600000000000001</v>
      </c>
    </row>
    <row r="761" spans="8:9" x14ac:dyDescent="0.25">
      <c r="H761" s="35" t="s">
        <v>483</v>
      </c>
      <c r="I761" s="42">
        <v>24.44</v>
      </c>
    </row>
    <row r="762" spans="8:9" x14ac:dyDescent="0.25">
      <c r="H762" s="35" t="s">
        <v>1899</v>
      </c>
      <c r="I762" s="42">
        <v>18.600000000000001</v>
      </c>
    </row>
    <row r="763" spans="8:9" x14ac:dyDescent="0.25">
      <c r="H763" s="35" t="s">
        <v>484</v>
      </c>
      <c r="I763" s="42">
        <v>18.600000000000001</v>
      </c>
    </row>
    <row r="764" spans="8:9" x14ac:dyDescent="0.25">
      <c r="H764" s="35" t="s">
        <v>485</v>
      </c>
      <c r="I764" s="42">
        <v>24.44</v>
      </c>
    </row>
    <row r="765" spans="8:9" x14ac:dyDescent="0.25">
      <c r="H765" s="35" t="s">
        <v>486</v>
      </c>
      <c r="I765" s="42">
        <v>27.46</v>
      </c>
    </row>
    <row r="766" spans="8:9" x14ac:dyDescent="0.25">
      <c r="H766" s="35" t="s">
        <v>487</v>
      </c>
      <c r="I766" s="42">
        <v>18.600000000000001</v>
      </c>
    </row>
    <row r="767" spans="8:9" x14ac:dyDescent="0.25">
      <c r="H767" s="35" t="s">
        <v>488</v>
      </c>
      <c r="I767" s="42">
        <v>18.600000000000001</v>
      </c>
    </row>
    <row r="768" spans="8:9" x14ac:dyDescent="0.25">
      <c r="H768" s="35" t="s">
        <v>489</v>
      </c>
      <c r="I768" s="42">
        <v>26.560000000000002</v>
      </c>
    </row>
    <row r="769" spans="8:9" x14ac:dyDescent="0.25">
      <c r="H769" s="35" t="s">
        <v>1900</v>
      </c>
      <c r="I769" s="42">
        <v>26.560000000000002</v>
      </c>
    </row>
    <row r="770" spans="8:9" x14ac:dyDescent="0.25">
      <c r="H770" s="35" t="s">
        <v>1901</v>
      </c>
      <c r="I770" s="42">
        <v>26.560000000000002</v>
      </c>
    </row>
    <row r="771" spans="8:9" x14ac:dyDescent="0.25">
      <c r="H771" s="35" t="s">
        <v>1902</v>
      </c>
      <c r="I771" s="42">
        <v>24.44</v>
      </c>
    </row>
    <row r="772" spans="8:9" x14ac:dyDescent="0.25">
      <c r="H772" s="35" t="s">
        <v>490</v>
      </c>
      <c r="I772" s="42">
        <v>26.560000000000002</v>
      </c>
    </row>
    <row r="773" spans="8:9" x14ac:dyDescent="0.25">
      <c r="H773" s="35" t="s">
        <v>1903</v>
      </c>
      <c r="I773" s="42">
        <v>24.44</v>
      </c>
    </row>
    <row r="774" spans="8:9" x14ac:dyDescent="0.25">
      <c r="H774" s="35" t="s">
        <v>491</v>
      </c>
      <c r="I774" s="42">
        <v>5.84</v>
      </c>
    </row>
    <row r="775" spans="8:9" x14ac:dyDescent="0.25">
      <c r="H775" s="35" t="s">
        <v>492</v>
      </c>
      <c r="I775" s="42">
        <v>18.600000000000001</v>
      </c>
    </row>
    <row r="776" spans="8:9" x14ac:dyDescent="0.25">
      <c r="H776" s="35" t="s">
        <v>493</v>
      </c>
      <c r="I776" s="42">
        <v>18.600000000000001</v>
      </c>
    </row>
    <row r="777" spans="8:9" x14ac:dyDescent="0.25">
      <c r="H777" s="35" t="s">
        <v>1904</v>
      </c>
      <c r="I777" s="42">
        <v>26.560000000000002</v>
      </c>
    </row>
    <row r="778" spans="8:9" x14ac:dyDescent="0.25">
      <c r="H778" s="35" t="s">
        <v>1905</v>
      </c>
      <c r="I778" s="42">
        <v>26.560000000000002</v>
      </c>
    </row>
    <row r="779" spans="8:9" x14ac:dyDescent="0.25">
      <c r="H779" s="35" t="s">
        <v>494</v>
      </c>
      <c r="I779" s="42">
        <v>18.600000000000001</v>
      </c>
    </row>
    <row r="780" spans="8:9" x14ac:dyDescent="0.25">
      <c r="H780" s="35" t="s">
        <v>1906</v>
      </c>
      <c r="I780" s="42">
        <v>6.08</v>
      </c>
    </row>
    <row r="781" spans="8:9" x14ac:dyDescent="0.25">
      <c r="H781" s="35" t="s">
        <v>1907</v>
      </c>
      <c r="I781" s="42">
        <v>24.44</v>
      </c>
    </row>
    <row r="782" spans="8:9" x14ac:dyDescent="0.25">
      <c r="H782" s="35" t="s">
        <v>495</v>
      </c>
      <c r="I782" s="42">
        <v>46.06</v>
      </c>
    </row>
    <row r="783" spans="8:9" x14ac:dyDescent="0.25">
      <c r="H783" s="35" t="s">
        <v>496</v>
      </c>
      <c r="I783" s="42">
        <v>24.44</v>
      </c>
    </row>
    <row r="784" spans="8:9" x14ac:dyDescent="0.25">
      <c r="H784" s="35" t="s">
        <v>1908</v>
      </c>
      <c r="I784" s="42">
        <v>24.44</v>
      </c>
    </row>
    <row r="785" spans="8:9" x14ac:dyDescent="0.25">
      <c r="H785" s="35" t="s">
        <v>497</v>
      </c>
      <c r="I785" s="42">
        <v>26.560000000000002</v>
      </c>
    </row>
    <row r="786" spans="8:9" x14ac:dyDescent="0.25">
      <c r="H786" s="35" t="s">
        <v>1909</v>
      </c>
      <c r="I786" s="42">
        <v>26.560000000000002</v>
      </c>
    </row>
    <row r="787" spans="8:9" x14ac:dyDescent="0.25">
      <c r="H787" s="35" t="s">
        <v>1910</v>
      </c>
      <c r="I787" s="42">
        <v>26.560000000000002</v>
      </c>
    </row>
    <row r="788" spans="8:9" x14ac:dyDescent="0.25">
      <c r="H788" s="35" t="s">
        <v>499</v>
      </c>
      <c r="I788" s="42">
        <v>26.560000000000002</v>
      </c>
    </row>
    <row r="789" spans="8:9" x14ac:dyDescent="0.25">
      <c r="H789" s="35" t="s">
        <v>498</v>
      </c>
      <c r="I789" s="42">
        <v>24.44</v>
      </c>
    </row>
    <row r="790" spans="8:9" x14ac:dyDescent="0.25">
      <c r="H790" s="35" t="s">
        <v>1911</v>
      </c>
      <c r="I790" s="42">
        <v>18.600000000000001</v>
      </c>
    </row>
    <row r="791" spans="8:9" x14ac:dyDescent="0.25">
      <c r="H791" s="35" t="s">
        <v>1912</v>
      </c>
      <c r="I791" s="42">
        <v>26.560000000000002</v>
      </c>
    </row>
    <row r="792" spans="8:9" x14ac:dyDescent="0.25">
      <c r="H792" s="35" t="s">
        <v>500</v>
      </c>
      <c r="I792" s="42">
        <v>46.06</v>
      </c>
    </row>
    <row r="793" spans="8:9" x14ac:dyDescent="0.25">
      <c r="H793" s="35" t="s">
        <v>501</v>
      </c>
      <c r="I793" s="42">
        <v>24.44</v>
      </c>
    </row>
    <row r="794" spans="8:9" x14ac:dyDescent="0.25">
      <c r="H794" s="35" t="s">
        <v>1913</v>
      </c>
      <c r="I794" s="42">
        <v>0.24</v>
      </c>
    </row>
    <row r="795" spans="8:9" x14ac:dyDescent="0.25">
      <c r="H795" s="35" t="s">
        <v>1914</v>
      </c>
      <c r="I795" s="42">
        <v>8.91</v>
      </c>
    </row>
    <row r="796" spans="8:9" x14ac:dyDescent="0.25">
      <c r="H796" s="35" t="s">
        <v>1915</v>
      </c>
      <c r="I796" s="42">
        <v>18.600000000000001</v>
      </c>
    </row>
    <row r="797" spans="8:9" x14ac:dyDescent="0.25">
      <c r="H797" s="35" t="s">
        <v>502</v>
      </c>
      <c r="I797" s="42">
        <v>26.560000000000002</v>
      </c>
    </row>
    <row r="798" spans="8:9" x14ac:dyDescent="0.25">
      <c r="H798" s="35" t="s">
        <v>503</v>
      </c>
      <c r="I798" s="42">
        <v>46.06</v>
      </c>
    </row>
    <row r="799" spans="8:9" x14ac:dyDescent="0.25">
      <c r="H799" s="35" t="s">
        <v>1916</v>
      </c>
      <c r="I799" s="42">
        <v>26.560000000000002</v>
      </c>
    </row>
    <row r="800" spans="8:9" x14ac:dyDescent="0.25">
      <c r="H800" s="35" t="s">
        <v>504</v>
      </c>
      <c r="I800" s="42">
        <v>46.06</v>
      </c>
    </row>
    <row r="801" spans="8:9" x14ac:dyDescent="0.25">
      <c r="H801" s="35" t="s">
        <v>1917</v>
      </c>
      <c r="I801" s="42">
        <v>18.600000000000001</v>
      </c>
    </row>
    <row r="802" spans="8:9" x14ac:dyDescent="0.25">
      <c r="H802" s="35" t="s">
        <v>505</v>
      </c>
      <c r="I802" s="42">
        <v>26.560000000000002</v>
      </c>
    </row>
    <row r="803" spans="8:9" x14ac:dyDescent="0.25">
      <c r="H803" s="35" t="s">
        <v>506</v>
      </c>
      <c r="I803" s="42">
        <v>26.560000000000002</v>
      </c>
    </row>
    <row r="804" spans="8:9" x14ac:dyDescent="0.25">
      <c r="H804" s="35" t="s">
        <v>1919</v>
      </c>
      <c r="I804" s="42">
        <v>24.44</v>
      </c>
    </row>
    <row r="805" spans="8:9" x14ac:dyDescent="0.25">
      <c r="H805" s="35" t="s">
        <v>1918</v>
      </c>
      <c r="I805" s="42">
        <v>24.44</v>
      </c>
    </row>
    <row r="806" spans="8:9" x14ac:dyDescent="0.25">
      <c r="H806" s="35" t="s">
        <v>1920</v>
      </c>
      <c r="I806" s="42">
        <v>26.560000000000002</v>
      </c>
    </row>
    <row r="807" spans="8:9" x14ac:dyDescent="0.25">
      <c r="H807" s="35" t="s">
        <v>507</v>
      </c>
      <c r="I807" s="42">
        <v>24.44</v>
      </c>
    </row>
    <row r="808" spans="8:9" x14ac:dyDescent="0.25">
      <c r="H808" s="35" t="s">
        <v>1921</v>
      </c>
      <c r="I808" s="42">
        <v>26.560000000000002</v>
      </c>
    </row>
    <row r="809" spans="8:9" x14ac:dyDescent="0.25">
      <c r="H809" s="35" t="s">
        <v>1922</v>
      </c>
      <c r="I809" s="42">
        <v>24.44</v>
      </c>
    </row>
    <row r="810" spans="8:9" x14ac:dyDescent="0.25">
      <c r="H810" s="35" t="s">
        <v>1923</v>
      </c>
      <c r="I810" s="42">
        <v>18.600000000000001</v>
      </c>
    </row>
    <row r="811" spans="8:9" x14ac:dyDescent="0.25">
      <c r="H811" s="35" t="s">
        <v>508</v>
      </c>
      <c r="I811" s="42">
        <v>26.560000000000002</v>
      </c>
    </row>
    <row r="812" spans="8:9" x14ac:dyDescent="0.25">
      <c r="H812" s="35" t="s">
        <v>1924</v>
      </c>
      <c r="I812" s="42">
        <v>26.560000000000002</v>
      </c>
    </row>
    <row r="813" spans="8:9" x14ac:dyDescent="0.25">
      <c r="H813" s="35" t="s">
        <v>509</v>
      </c>
      <c r="I813" s="42">
        <v>46.06</v>
      </c>
    </row>
    <row r="814" spans="8:9" x14ac:dyDescent="0.25">
      <c r="H814" s="35" t="s">
        <v>1925</v>
      </c>
      <c r="I814" s="42">
        <v>26.560000000000002</v>
      </c>
    </row>
    <row r="815" spans="8:9" x14ac:dyDescent="0.25">
      <c r="H815" s="35" t="s">
        <v>1926</v>
      </c>
      <c r="I815" s="42">
        <v>24.44</v>
      </c>
    </row>
    <row r="816" spans="8:9" x14ac:dyDescent="0.25">
      <c r="H816" s="35" t="s">
        <v>1927</v>
      </c>
      <c r="I816" s="42">
        <v>24.44</v>
      </c>
    </row>
    <row r="817" spans="8:9" x14ac:dyDescent="0.25">
      <c r="H817" s="35" t="s">
        <v>510</v>
      </c>
      <c r="I817" s="42">
        <v>24.44</v>
      </c>
    </row>
    <row r="818" spans="8:9" x14ac:dyDescent="0.25">
      <c r="H818" s="35" t="s">
        <v>1928</v>
      </c>
      <c r="I818" s="42">
        <v>24.44</v>
      </c>
    </row>
    <row r="819" spans="8:9" x14ac:dyDescent="0.25">
      <c r="H819" s="35" t="s">
        <v>511</v>
      </c>
      <c r="I819" s="42">
        <v>26.560000000000002</v>
      </c>
    </row>
    <row r="820" spans="8:9" x14ac:dyDescent="0.25">
      <c r="H820" s="35" t="s">
        <v>1929</v>
      </c>
      <c r="I820" s="42">
        <v>26.560000000000002</v>
      </c>
    </row>
    <row r="821" spans="8:9" x14ac:dyDescent="0.25">
      <c r="H821" s="35" t="s">
        <v>512</v>
      </c>
      <c r="I821" s="42">
        <v>26.560000000000002</v>
      </c>
    </row>
    <row r="822" spans="8:9" x14ac:dyDescent="0.25">
      <c r="H822" s="35" t="s">
        <v>1930</v>
      </c>
      <c r="I822" s="42">
        <v>26.560000000000002</v>
      </c>
    </row>
    <row r="823" spans="8:9" x14ac:dyDescent="0.25">
      <c r="H823" s="35" t="s">
        <v>1931</v>
      </c>
      <c r="I823" s="42">
        <v>24.44</v>
      </c>
    </row>
    <row r="824" spans="8:9" x14ac:dyDescent="0.25">
      <c r="H824" s="35" t="s">
        <v>513</v>
      </c>
      <c r="I824" s="42">
        <v>26.560000000000002</v>
      </c>
    </row>
    <row r="825" spans="8:9" x14ac:dyDescent="0.25">
      <c r="H825" s="35" t="s">
        <v>1932</v>
      </c>
      <c r="I825" s="42">
        <v>26.560000000000002</v>
      </c>
    </row>
    <row r="826" spans="8:9" x14ac:dyDescent="0.25">
      <c r="H826" s="35" t="s">
        <v>516</v>
      </c>
      <c r="I826" s="42">
        <v>5.84</v>
      </c>
    </row>
    <row r="827" spans="8:9" x14ac:dyDescent="0.25">
      <c r="H827" s="35" t="s">
        <v>1933</v>
      </c>
      <c r="I827" s="42">
        <v>26.560000000000002</v>
      </c>
    </row>
    <row r="828" spans="8:9" x14ac:dyDescent="0.25">
      <c r="H828" s="35" t="s">
        <v>514</v>
      </c>
      <c r="I828" s="42">
        <v>26.560000000000002</v>
      </c>
    </row>
    <row r="829" spans="8:9" x14ac:dyDescent="0.25">
      <c r="H829" s="35" t="s">
        <v>515</v>
      </c>
      <c r="I829" s="42">
        <v>0</v>
      </c>
    </row>
    <row r="830" spans="8:9" x14ac:dyDescent="0.25">
      <c r="H830" s="35" t="s">
        <v>1934</v>
      </c>
      <c r="I830" s="42">
        <v>18.600000000000001</v>
      </c>
    </row>
    <row r="831" spans="8:9" x14ac:dyDescent="0.25">
      <c r="H831" s="35" t="s">
        <v>1935</v>
      </c>
      <c r="I831" s="42">
        <v>24.44</v>
      </c>
    </row>
    <row r="832" spans="8:9" x14ac:dyDescent="0.25">
      <c r="H832" s="35" t="s">
        <v>517</v>
      </c>
      <c r="I832" s="42">
        <v>24.44</v>
      </c>
    </row>
    <row r="833" spans="8:9" x14ac:dyDescent="0.25">
      <c r="H833" s="35" t="s">
        <v>1936</v>
      </c>
      <c r="I833" s="42">
        <v>24.44</v>
      </c>
    </row>
    <row r="834" spans="8:9" x14ac:dyDescent="0.25">
      <c r="H834" s="35" t="s">
        <v>518</v>
      </c>
      <c r="I834" s="42">
        <v>24.44</v>
      </c>
    </row>
    <row r="835" spans="8:9" x14ac:dyDescent="0.25">
      <c r="H835" s="35" t="s">
        <v>1937</v>
      </c>
      <c r="I835" s="42">
        <v>24.44</v>
      </c>
    </row>
    <row r="836" spans="8:9" x14ac:dyDescent="0.25">
      <c r="H836" s="35" t="s">
        <v>1938</v>
      </c>
      <c r="I836" s="42">
        <v>26.560000000000002</v>
      </c>
    </row>
    <row r="837" spans="8:9" x14ac:dyDescent="0.25">
      <c r="H837" s="35" t="s">
        <v>1939</v>
      </c>
      <c r="I837" s="42">
        <v>24.44</v>
      </c>
    </row>
    <row r="838" spans="8:9" x14ac:dyDescent="0.25">
      <c r="H838" s="35" t="s">
        <v>1940</v>
      </c>
      <c r="I838" s="42">
        <v>26.560000000000002</v>
      </c>
    </row>
    <row r="839" spans="8:9" x14ac:dyDescent="0.25">
      <c r="H839" s="35" t="s">
        <v>519</v>
      </c>
      <c r="I839" s="42">
        <v>26.560000000000002</v>
      </c>
    </row>
    <row r="840" spans="8:9" x14ac:dyDescent="0.25">
      <c r="H840" s="35" t="s">
        <v>1941</v>
      </c>
      <c r="I840" s="42">
        <v>26.560000000000002</v>
      </c>
    </row>
    <row r="841" spans="8:9" x14ac:dyDescent="0.25">
      <c r="H841" s="35" t="s">
        <v>520</v>
      </c>
      <c r="I841" s="42">
        <v>18.600000000000001</v>
      </c>
    </row>
    <row r="842" spans="8:9" x14ac:dyDescent="0.25">
      <c r="H842" s="35" t="s">
        <v>521</v>
      </c>
      <c r="I842" s="42">
        <v>18.600000000000001</v>
      </c>
    </row>
    <row r="843" spans="8:9" x14ac:dyDescent="0.25">
      <c r="H843" s="35" t="s">
        <v>522</v>
      </c>
      <c r="I843" s="42">
        <v>24.44</v>
      </c>
    </row>
    <row r="844" spans="8:9" x14ac:dyDescent="0.25">
      <c r="H844" s="35" t="s">
        <v>1942</v>
      </c>
      <c r="I844" s="42">
        <v>26.560000000000002</v>
      </c>
    </row>
    <row r="845" spans="8:9" x14ac:dyDescent="0.25">
      <c r="H845" s="35" t="s">
        <v>523</v>
      </c>
      <c r="I845" s="42">
        <v>26.560000000000002</v>
      </c>
    </row>
    <row r="846" spans="8:9" x14ac:dyDescent="0.25">
      <c r="H846" s="35" t="s">
        <v>524</v>
      </c>
      <c r="I846" s="42">
        <v>24.44</v>
      </c>
    </row>
    <row r="847" spans="8:9" x14ac:dyDescent="0.25">
      <c r="H847" s="35" t="s">
        <v>525</v>
      </c>
      <c r="I847" s="42">
        <v>18.600000000000001</v>
      </c>
    </row>
    <row r="848" spans="8:9" x14ac:dyDescent="0.25">
      <c r="H848" s="35" t="s">
        <v>526</v>
      </c>
      <c r="I848" s="42">
        <v>24.44</v>
      </c>
    </row>
    <row r="849" spans="8:9" x14ac:dyDescent="0.25">
      <c r="H849" s="35" t="s">
        <v>1943</v>
      </c>
      <c r="I849" s="42">
        <v>18.600000000000001</v>
      </c>
    </row>
    <row r="850" spans="8:9" x14ac:dyDescent="0.25">
      <c r="H850" s="35" t="s">
        <v>1944</v>
      </c>
      <c r="I850" s="42">
        <v>24.44</v>
      </c>
    </row>
    <row r="851" spans="8:9" x14ac:dyDescent="0.25">
      <c r="H851" s="35" t="s">
        <v>1945</v>
      </c>
      <c r="I851" s="42">
        <v>24.44</v>
      </c>
    </row>
    <row r="852" spans="8:9" x14ac:dyDescent="0.25">
      <c r="H852" s="35" t="s">
        <v>527</v>
      </c>
      <c r="I852" s="42">
        <v>18.600000000000001</v>
      </c>
    </row>
    <row r="853" spans="8:9" x14ac:dyDescent="0.25">
      <c r="H853" s="35" t="s">
        <v>528</v>
      </c>
      <c r="I853" s="42">
        <v>18.600000000000001</v>
      </c>
    </row>
    <row r="854" spans="8:9" x14ac:dyDescent="0.25">
      <c r="H854" s="35" t="s">
        <v>529</v>
      </c>
      <c r="I854" s="42">
        <v>24.44</v>
      </c>
    </row>
    <row r="855" spans="8:9" x14ac:dyDescent="0.25">
      <c r="H855" s="35" t="s">
        <v>1946</v>
      </c>
      <c r="I855" s="42">
        <v>26.560000000000002</v>
      </c>
    </row>
    <row r="856" spans="8:9" x14ac:dyDescent="0.25">
      <c r="H856" s="35" t="s">
        <v>1949</v>
      </c>
      <c r="I856" s="42">
        <v>18.600000000000001</v>
      </c>
    </row>
    <row r="857" spans="8:9" x14ac:dyDescent="0.25">
      <c r="H857" s="35" t="s">
        <v>532</v>
      </c>
      <c r="I857" s="42">
        <v>26.560000000000002</v>
      </c>
    </row>
    <row r="858" spans="8:9" x14ac:dyDescent="0.25">
      <c r="H858" s="35" t="s">
        <v>530</v>
      </c>
      <c r="I858" s="42">
        <v>24.44</v>
      </c>
    </row>
    <row r="859" spans="8:9" x14ac:dyDescent="0.25">
      <c r="H859" s="35" t="s">
        <v>1947</v>
      </c>
      <c r="I859" s="42">
        <v>27.7</v>
      </c>
    </row>
    <row r="860" spans="8:9" x14ac:dyDescent="0.25">
      <c r="H860" s="35" t="s">
        <v>531</v>
      </c>
      <c r="I860" s="42">
        <v>26.560000000000002</v>
      </c>
    </row>
    <row r="861" spans="8:9" x14ac:dyDescent="0.25">
      <c r="H861" s="35" t="s">
        <v>1948</v>
      </c>
      <c r="I861" s="42">
        <v>26.560000000000002</v>
      </c>
    </row>
    <row r="862" spans="8:9" x14ac:dyDescent="0.25">
      <c r="H862" s="35" t="s">
        <v>1950</v>
      </c>
      <c r="I862" s="42">
        <v>24.44</v>
      </c>
    </row>
    <row r="863" spans="8:9" x14ac:dyDescent="0.25">
      <c r="H863" s="35" t="s">
        <v>533</v>
      </c>
      <c r="I863" s="42">
        <v>26.560000000000002</v>
      </c>
    </row>
    <row r="864" spans="8:9" x14ac:dyDescent="0.25">
      <c r="H864" s="35" t="s">
        <v>534</v>
      </c>
      <c r="I864" s="42">
        <v>18.600000000000001</v>
      </c>
    </row>
    <row r="865" spans="8:9" x14ac:dyDescent="0.25">
      <c r="H865" s="35" t="s">
        <v>1951</v>
      </c>
      <c r="I865" s="42">
        <v>26.560000000000002</v>
      </c>
    </row>
    <row r="866" spans="8:9" x14ac:dyDescent="0.25">
      <c r="H866" s="35" t="s">
        <v>535</v>
      </c>
      <c r="I866" s="42">
        <v>18.600000000000001</v>
      </c>
    </row>
    <row r="867" spans="8:9" x14ac:dyDescent="0.25">
      <c r="H867" s="35" t="s">
        <v>536</v>
      </c>
      <c r="I867" s="42">
        <v>26.560000000000002</v>
      </c>
    </row>
    <row r="868" spans="8:9" x14ac:dyDescent="0.25">
      <c r="H868" s="35" t="s">
        <v>537</v>
      </c>
      <c r="I868" s="42">
        <v>24.44</v>
      </c>
    </row>
    <row r="869" spans="8:9" x14ac:dyDescent="0.25">
      <c r="H869" s="35" t="s">
        <v>1952</v>
      </c>
      <c r="I869" s="42">
        <v>24.44</v>
      </c>
    </row>
    <row r="870" spans="8:9" x14ac:dyDescent="0.25">
      <c r="H870" s="35" t="s">
        <v>538</v>
      </c>
      <c r="I870" s="42">
        <v>24.44</v>
      </c>
    </row>
    <row r="871" spans="8:9" x14ac:dyDescent="0.25">
      <c r="H871" s="35" t="s">
        <v>539</v>
      </c>
      <c r="I871" s="42">
        <v>18.600000000000001</v>
      </c>
    </row>
    <row r="872" spans="8:9" x14ac:dyDescent="0.25">
      <c r="H872" s="35" t="s">
        <v>540</v>
      </c>
      <c r="I872" s="42">
        <v>26.560000000000002</v>
      </c>
    </row>
    <row r="873" spans="8:9" x14ac:dyDescent="0.25">
      <c r="H873" s="35" t="s">
        <v>541</v>
      </c>
      <c r="I873" s="42">
        <v>24.44</v>
      </c>
    </row>
    <row r="874" spans="8:9" x14ac:dyDescent="0.25">
      <c r="H874" s="35" t="s">
        <v>1953</v>
      </c>
      <c r="I874" s="42">
        <v>26.560000000000002</v>
      </c>
    </row>
    <row r="875" spans="8:9" x14ac:dyDescent="0.25">
      <c r="H875" s="35" t="s">
        <v>1954</v>
      </c>
      <c r="I875" s="42">
        <v>26.560000000000002</v>
      </c>
    </row>
    <row r="876" spans="8:9" x14ac:dyDescent="0.25">
      <c r="H876" s="35" t="s">
        <v>542</v>
      </c>
      <c r="I876" s="42">
        <v>26.560000000000002</v>
      </c>
    </row>
    <row r="877" spans="8:9" x14ac:dyDescent="0.25">
      <c r="H877" s="35" t="s">
        <v>543</v>
      </c>
      <c r="I877" s="42">
        <v>24.44</v>
      </c>
    </row>
    <row r="878" spans="8:9" x14ac:dyDescent="0.25">
      <c r="H878" s="35" t="s">
        <v>544</v>
      </c>
      <c r="I878" s="42">
        <v>26.560000000000002</v>
      </c>
    </row>
    <row r="879" spans="8:9" x14ac:dyDescent="0.25">
      <c r="H879" s="35" t="s">
        <v>1955</v>
      </c>
      <c r="I879" s="42">
        <v>24.44</v>
      </c>
    </row>
    <row r="880" spans="8:9" x14ac:dyDescent="0.25">
      <c r="H880" s="35" t="s">
        <v>545</v>
      </c>
      <c r="I880" s="42">
        <v>26.560000000000002</v>
      </c>
    </row>
    <row r="881" spans="8:9" x14ac:dyDescent="0.25">
      <c r="H881" s="35" t="s">
        <v>546</v>
      </c>
      <c r="I881" s="42">
        <v>24.44</v>
      </c>
    </row>
    <row r="882" spans="8:9" x14ac:dyDescent="0.25">
      <c r="H882" s="35" t="s">
        <v>547</v>
      </c>
      <c r="I882" s="42">
        <v>24.44</v>
      </c>
    </row>
    <row r="883" spans="8:9" x14ac:dyDescent="0.25">
      <c r="H883" s="35" t="s">
        <v>548</v>
      </c>
      <c r="I883" s="42">
        <v>24.44</v>
      </c>
    </row>
    <row r="884" spans="8:9" x14ac:dyDescent="0.25">
      <c r="H884" s="35" t="s">
        <v>549</v>
      </c>
      <c r="I884" s="42">
        <v>24.44</v>
      </c>
    </row>
    <row r="885" spans="8:9" x14ac:dyDescent="0.25">
      <c r="H885" s="35" t="s">
        <v>1956</v>
      </c>
      <c r="I885" s="42">
        <v>6.08</v>
      </c>
    </row>
    <row r="886" spans="8:9" x14ac:dyDescent="0.25">
      <c r="H886" s="35" t="s">
        <v>1957</v>
      </c>
      <c r="I886" s="42">
        <v>26.560000000000002</v>
      </c>
    </row>
    <row r="887" spans="8:9" x14ac:dyDescent="0.25">
      <c r="H887" s="35" t="s">
        <v>1958</v>
      </c>
      <c r="I887" s="42">
        <v>0</v>
      </c>
    </row>
    <row r="888" spans="8:9" x14ac:dyDescent="0.25">
      <c r="H888" s="35" t="s">
        <v>550</v>
      </c>
      <c r="I888" s="42">
        <v>0</v>
      </c>
    </row>
    <row r="889" spans="8:9" x14ac:dyDescent="0.25">
      <c r="H889" s="35" t="s">
        <v>551</v>
      </c>
      <c r="I889" s="42">
        <v>5.84</v>
      </c>
    </row>
    <row r="890" spans="8:9" x14ac:dyDescent="0.25">
      <c r="H890" s="35" t="s">
        <v>1959</v>
      </c>
      <c r="I890" s="42">
        <v>6.08</v>
      </c>
    </row>
    <row r="891" spans="8:9" x14ac:dyDescent="0.25">
      <c r="H891" s="35" t="s">
        <v>1960</v>
      </c>
      <c r="I891" s="42">
        <v>26.560000000000002</v>
      </c>
    </row>
    <row r="892" spans="8:9" x14ac:dyDescent="0.25">
      <c r="H892" s="35" t="s">
        <v>552</v>
      </c>
      <c r="I892" s="42">
        <v>46.06</v>
      </c>
    </row>
    <row r="893" spans="8:9" x14ac:dyDescent="0.25">
      <c r="H893" s="35" t="s">
        <v>553</v>
      </c>
      <c r="I893" s="42">
        <v>46.06</v>
      </c>
    </row>
    <row r="894" spans="8:9" x14ac:dyDescent="0.25">
      <c r="H894" s="35" t="s">
        <v>1961</v>
      </c>
      <c r="I894" s="42">
        <v>26.560000000000002</v>
      </c>
    </row>
    <row r="895" spans="8:9" x14ac:dyDescent="0.25">
      <c r="H895" s="35" t="s">
        <v>554</v>
      </c>
      <c r="I895" s="42">
        <v>0</v>
      </c>
    </row>
    <row r="896" spans="8:9" x14ac:dyDescent="0.25">
      <c r="H896" s="35" t="s">
        <v>555</v>
      </c>
      <c r="I896" s="42">
        <v>0</v>
      </c>
    </row>
    <row r="897" spans="8:9" x14ac:dyDescent="0.25">
      <c r="H897" s="35" t="s">
        <v>556</v>
      </c>
      <c r="I897" s="42">
        <v>24.44</v>
      </c>
    </row>
    <row r="898" spans="8:9" x14ac:dyDescent="0.25">
      <c r="H898" s="35" t="s">
        <v>557</v>
      </c>
      <c r="I898" s="42">
        <v>26.560000000000002</v>
      </c>
    </row>
    <row r="899" spans="8:9" x14ac:dyDescent="0.25">
      <c r="H899" s="35" t="s">
        <v>558</v>
      </c>
      <c r="I899" s="42">
        <v>26.560000000000002</v>
      </c>
    </row>
    <row r="900" spans="8:9" x14ac:dyDescent="0.25">
      <c r="H900" s="35" t="s">
        <v>559</v>
      </c>
      <c r="I900" s="42">
        <v>5.84</v>
      </c>
    </row>
    <row r="901" spans="8:9" x14ac:dyDescent="0.25">
      <c r="H901" s="35" t="s">
        <v>1962</v>
      </c>
      <c r="I901" s="42">
        <v>26.560000000000002</v>
      </c>
    </row>
    <row r="902" spans="8:9" x14ac:dyDescent="0.25">
      <c r="H902" s="35" t="s">
        <v>560</v>
      </c>
      <c r="I902" s="42">
        <v>7.96</v>
      </c>
    </row>
    <row r="903" spans="8:9" x14ac:dyDescent="0.25">
      <c r="H903" s="35" t="s">
        <v>561</v>
      </c>
      <c r="I903" s="42">
        <v>24.44</v>
      </c>
    </row>
    <row r="904" spans="8:9" x14ac:dyDescent="0.25">
      <c r="H904" s="35" t="s">
        <v>1963</v>
      </c>
      <c r="I904" s="42">
        <v>7.96</v>
      </c>
    </row>
    <row r="905" spans="8:9" x14ac:dyDescent="0.25">
      <c r="H905" s="35" t="s">
        <v>1964</v>
      </c>
      <c r="I905" s="42">
        <v>24.44</v>
      </c>
    </row>
    <row r="906" spans="8:9" x14ac:dyDescent="0.25">
      <c r="H906" s="35" t="s">
        <v>562</v>
      </c>
      <c r="I906" s="42">
        <v>24.44</v>
      </c>
    </row>
    <row r="907" spans="8:9" x14ac:dyDescent="0.25">
      <c r="H907" s="35" t="s">
        <v>563</v>
      </c>
      <c r="I907" s="42">
        <v>26.560000000000002</v>
      </c>
    </row>
    <row r="908" spans="8:9" x14ac:dyDescent="0.25">
      <c r="H908" s="35" t="s">
        <v>564</v>
      </c>
      <c r="I908" s="42">
        <v>5.84</v>
      </c>
    </row>
    <row r="909" spans="8:9" x14ac:dyDescent="0.25">
      <c r="H909" s="35" t="s">
        <v>565</v>
      </c>
      <c r="I909" s="42">
        <v>46.06</v>
      </c>
    </row>
    <row r="910" spans="8:9" x14ac:dyDescent="0.25">
      <c r="H910" s="35" t="s">
        <v>566</v>
      </c>
      <c r="I910" s="42">
        <v>24.44</v>
      </c>
    </row>
    <row r="911" spans="8:9" x14ac:dyDescent="0.25">
      <c r="H911" s="35" t="s">
        <v>567</v>
      </c>
      <c r="I911" s="42">
        <v>27.46</v>
      </c>
    </row>
    <row r="912" spans="8:9" x14ac:dyDescent="0.25">
      <c r="H912" s="35" t="s">
        <v>568</v>
      </c>
      <c r="I912" s="42">
        <v>24.44</v>
      </c>
    </row>
    <row r="913" spans="8:9" x14ac:dyDescent="0.25">
      <c r="H913" s="35" t="s">
        <v>569</v>
      </c>
      <c r="I913" s="42">
        <v>26.560000000000002</v>
      </c>
    </row>
    <row r="914" spans="8:9" x14ac:dyDescent="0.25">
      <c r="H914" s="35" t="s">
        <v>1966</v>
      </c>
      <c r="I914" s="42">
        <v>24.44</v>
      </c>
    </row>
    <row r="915" spans="8:9" x14ac:dyDescent="0.25">
      <c r="H915" s="35" t="s">
        <v>1965</v>
      </c>
      <c r="I915" s="42">
        <v>8.1999999999999993</v>
      </c>
    </row>
    <row r="916" spans="8:9" x14ac:dyDescent="0.25">
      <c r="H916" s="35" t="s">
        <v>570</v>
      </c>
      <c r="I916" s="42">
        <v>24.44</v>
      </c>
    </row>
    <row r="917" spans="8:9" x14ac:dyDescent="0.25">
      <c r="H917" s="35" t="s">
        <v>1967</v>
      </c>
      <c r="I917" s="42">
        <v>11.03</v>
      </c>
    </row>
    <row r="918" spans="8:9" x14ac:dyDescent="0.25">
      <c r="H918" s="35" t="s">
        <v>571</v>
      </c>
      <c r="I918" s="42">
        <v>24.44</v>
      </c>
    </row>
    <row r="919" spans="8:9" x14ac:dyDescent="0.25">
      <c r="H919" s="35" t="s">
        <v>1969</v>
      </c>
      <c r="I919" s="42">
        <v>24.44</v>
      </c>
    </row>
    <row r="920" spans="8:9" x14ac:dyDescent="0.25">
      <c r="H920" s="35" t="s">
        <v>1968</v>
      </c>
      <c r="I920" s="42">
        <v>26.560000000000002</v>
      </c>
    </row>
    <row r="921" spans="8:9" x14ac:dyDescent="0.25">
      <c r="H921" s="35" t="s">
        <v>1970</v>
      </c>
      <c r="I921" s="42">
        <v>26.560000000000002</v>
      </c>
    </row>
    <row r="922" spans="8:9" x14ac:dyDescent="0.25">
      <c r="H922" s="35" t="s">
        <v>1971</v>
      </c>
      <c r="I922" s="42">
        <v>26.560000000000002</v>
      </c>
    </row>
    <row r="923" spans="8:9" x14ac:dyDescent="0.25">
      <c r="H923" s="35" t="s">
        <v>1972</v>
      </c>
      <c r="I923" s="42">
        <v>24.44</v>
      </c>
    </row>
    <row r="924" spans="8:9" x14ac:dyDescent="0.25">
      <c r="H924" s="35" t="s">
        <v>572</v>
      </c>
      <c r="I924" s="42">
        <v>26.560000000000002</v>
      </c>
    </row>
    <row r="925" spans="8:9" x14ac:dyDescent="0.25">
      <c r="H925" s="35" t="s">
        <v>573</v>
      </c>
      <c r="I925" s="42">
        <v>18.600000000000001</v>
      </c>
    </row>
    <row r="926" spans="8:9" x14ac:dyDescent="0.25">
      <c r="H926" s="35" t="s">
        <v>574</v>
      </c>
      <c r="I926" s="42">
        <v>26.560000000000002</v>
      </c>
    </row>
    <row r="927" spans="8:9" x14ac:dyDescent="0.25">
      <c r="H927" s="35" t="s">
        <v>1973</v>
      </c>
      <c r="I927" s="42">
        <v>24.44</v>
      </c>
    </row>
    <row r="928" spans="8:9" x14ac:dyDescent="0.25">
      <c r="H928" s="35" t="s">
        <v>1974</v>
      </c>
      <c r="I928" s="42">
        <v>24.44</v>
      </c>
    </row>
    <row r="929" spans="8:9" x14ac:dyDescent="0.25">
      <c r="H929" s="35" t="s">
        <v>1975</v>
      </c>
      <c r="I929" s="42">
        <v>24.44</v>
      </c>
    </row>
    <row r="930" spans="8:9" x14ac:dyDescent="0.25">
      <c r="H930" s="35" t="s">
        <v>575</v>
      </c>
      <c r="I930" s="42">
        <v>26.560000000000002</v>
      </c>
    </row>
    <row r="931" spans="8:9" x14ac:dyDescent="0.25">
      <c r="H931" s="35" t="s">
        <v>1976</v>
      </c>
      <c r="I931" s="42">
        <v>8.1999999999999993</v>
      </c>
    </row>
    <row r="932" spans="8:9" x14ac:dyDescent="0.25">
      <c r="H932" s="35" t="s">
        <v>576</v>
      </c>
      <c r="I932" s="42">
        <v>26.560000000000002</v>
      </c>
    </row>
    <row r="933" spans="8:9" x14ac:dyDescent="0.25">
      <c r="H933" s="35" t="s">
        <v>577</v>
      </c>
      <c r="I933" s="42">
        <v>24.44</v>
      </c>
    </row>
    <row r="934" spans="8:9" x14ac:dyDescent="0.25">
      <c r="H934" s="35" t="s">
        <v>579</v>
      </c>
      <c r="I934" s="42">
        <v>0</v>
      </c>
    </row>
    <row r="935" spans="8:9" x14ac:dyDescent="0.25">
      <c r="H935" s="35" t="s">
        <v>580</v>
      </c>
      <c r="I935" s="42">
        <v>26.560000000000002</v>
      </c>
    </row>
    <row r="936" spans="8:9" x14ac:dyDescent="0.25">
      <c r="H936" s="35" t="s">
        <v>578</v>
      </c>
      <c r="I936" s="42">
        <v>24.44</v>
      </c>
    </row>
    <row r="937" spans="8:9" x14ac:dyDescent="0.25">
      <c r="H937" s="35" t="s">
        <v>1977</v>
      </c>
      <c r="I937" s="42">
        <v>18.600000000000001</v>
      </c>
    </row>
    <row r="938" spans="8:9" x14ac:dyDescent="0.25">
      <c r="H938" s="35" t="s">
        <v>581</v>
      </c>
      <c r="I938" s="42">
        <v>46.06</v>
      </c>
    </row>
    <row r="939" spans="8:9" x14ac:dyDescent="0.25">
      <c r="H939" s="35" t="s">
        <v>1978</v>
      </c>
      <c r="I939" s="42">
        <v>0.24</v>
      </c>
    </row>
    <row r="940" spans="8:9" x14ac:dyDescent="0.25">
      <c r="H940" s="35" t="s">
        <v>582</v>
      </c>
      <c r="I940" s="42">
        <v>26.560000000000002</v>
      </c>
    </row>
    <row r="941" spans="8:9" x14ac:dyDescent="0.25">
      <c r="H941" s="35" t="s">
        <v>583</v>
      </c>
      <c r="I941" s="42">
        <v>26.560000000000002</v>
      </c>
    </row>
    <row r="942" spans="8:9" x14ac:dyDescent="0.25">
      <c r="H942" s="35" t="s">
        <v>584</v>
      </c>
      <c r="I942" s="42">
        <v>24.44</v>
      </c>
    </row>
    <row r="943" spans="8:9" x14ac:dyDescent="0.25">
      <c r="H943" s="35" t="s">
        <v>1981</v>
      </c>
      <c r="I943" s="42">
        <v>18.600000000000001</v>
      </c>
    </row>
    <row r="944" spans="8:9" x14ac:dyDescent="0.25">
      <c r="H944" s="35" t="s">
        <v>585</v>
      </c>
      <c r="I944" s="42">
        <v>24.44</v>
      </c>
    </row>
    <row r="945" spans="8:9" x14ac:dyDescent="0.25">
      <c r="H945" s="35" t="s">
        <v>586</v>
      </c>
      <c r="I945" s="42">
        <v>0</v>
      </c>
    </row>
    <row r="946" spans="8:9" x14ac:dyDescent="0.25">
      <c r="H946" s="35" t="s">
        <v>587</v>
      </c>
      <c r="I946" s="42">
        <v>46.06</v>
      </c>
    </row>
    <row r="947" spans="8:9" x14ac:dyDescent="0.25">
      <c r="H947" s="35" t="s">
        <v>588</v>
      </c>
      <c r="I947" s="42">
        <v>0</v>
      </c>
    </row>
    <row r="948" spans="8:9" x14ac:dyDescent="0.25">
      <c r="H948" s="35" t="s">
        <v>589</v>
      </c>
      <c r="I948" s="42">
        <v>26.560000000000002</v>
      </c>
    </row>
    <row r="949" spans="8:9" x14ac:dyDescent="0.25">
      <c r="H949" s="35" t="s">
        <v>1982</v>
      </c>
      <c r="I949" s="42">
        <v>18.600000000000001</v>
      </c>
    </row>
    <row r="950" spans="8:9" x14ac:dyDescent="0.25">
      <c r="H950" s="35" t="s">
        <v>590</v>
      </c>
      <c r="I950" s="42">
        <v>0</v>
      </c>
    </row>
    <row r="951" spans="8:9" x14ac:dyDescent="0.25">
      <c r="H951" s="35" t="s">
        <v>591</v>
      </c>
      <c r="I951" s="42">
        <v>5.84</v>
      </c>
    </row>
    <row r="952" spans="8:9" x14ac:dyDescent="0.25">
      <c r="H952" s="35" t="s">
        <v>592</v>
      </c>
      <c r="I952" s="42">
        <v>18.600000000000001</v>
      </c>
    </row>
    <row r="953" spans="8:9" x14ac:dyDescent="0.25">
      <c r="H953" s="35" t="s">
        <v>1979</v>
      </c>
      <c r="I953" s="42">
        <v>26.560000000000002</v>
      </c>
    </row>
    <row r="954" spans="8:9" x14ac:dyDescent="0.25">
      <c r="H954" s="35" t="s">
        <v>1980</v>
      </c>
      <c r="I954" s="42">
        <v>26.560000000000002</v>
      </c>
    </row>
    <row r="955" spans="8:9" x14ac:dyDescent="0.25">
      <c r="H955" s="35" t="s">
        <v>593</v>
      </c>
      <c r="I955" s="42">
        <v>7.96</v>
      </c>
    </row>
    <row r="956" spans="8:9" x14ac:dyDescent="0.25">
      <c r="H956" s="35" t="s">
        <v>594</v>
      </c>
      <c r="I956" s="42">
        <v>5.84</v>
      </c>
    </row>
    <row r="957" spans="8:9" x14ac:dyDescent="0.25">
      <c r="H957" s="35" t="s">
        <v>595</v>
      </c>
      <c r="I957" s="42">
        <v>24.44</v>
      </c>
    </row>
    <row r="958" spans="8:9" x14ac:dyDescent="0.25">
      <c r="H958" s="35" t="s">
        <v>596</v>
      </c>
      <c r="I958" s="42">
        <v>18.600000000000001</v>
      </c>
    </row>
    <row r="959" spans="8:9" x14ac:dyDescent="0.25">
      <c r="H959" s="35" t="s">
        <v>597</v>
      </c>
      <c r="I959" s="42">
        <v>46.06</v>
      </c>
    </row>
    <row r="960" spans="8:9" x14ac:dyDescent="0.25">
      <c r="H960" s="35" t="s">
        <v>598</v>
      </c>
      <c r="I960" s="42">
        <v>26.560000000000002</v>
      </c>
    </row>
    <row r="961" spans="8:9" x14ac:dyDescent="0.25">
      <c r="H961" s="35" t="s">
        <v>599</v>
      </c>
      <c r="I961" s="42">
        <v>18.600000000000001</v>
      </c>
    </row>
    <row r="962" spans="8:9" x14ac:dyDescent="0.25">
      <c r="H962" s="35" t="s">
        <v>600</v>
      </c>
      <c r="I962" s="42">
        <v>26.560000000000002</v>
      </c>
    </row>
    <row r="963" spans="8:9" x14ac:dyDescent="0.25">
      <c r="H963" s="35" t="s">
        <v>601</v>
      </c>
      <c r="I963" s="42">
        <v>46.06</v>
      </c>
    </row>
    <row r="964" spans="8:9" x14ac:dyDescent="0.25">
      <c r="H964" s="35" t="s">
        <v>602</v>
      </c>
      <c r="I964" s="42">
        <v>26.560000000000002</v>
      </c>
    </row>
    <row r="965" spans="8:9" x14ac:dyDescent="0.25">
      <c r="H965" s="35" t="s">
        <v>1983</v>
      </c>
      <c r="I965" s="42">
        <v>26.560000000000002</v>
      </c>
    </row>
    <row r="966" spans="8:9" x14ac:dyDescent="0.25">
      <c r="H966" s="35" t="s">
        <v>603</v>
      </c>
      <c r="I966" s="42">
        <v>24.44</v>
      </c>
    </row>
    <row r="967" spans="8:9" x14ac:dyDescent="0.25">
      <c r="H967" s="35" t="s">
        <v>604</v>
      </c>
      <c r="I967" s="42">
        <v>26.560000000000002</v>
      </c>
    </row>
    <row r="968" spans="8:9" x14ac:dyDescent="0.25">
      <c r="H968" s="35" t="s">
        <v>605</v>
      </c>
      <c r="I968" s="42">
        <v>24.44</v>
      </c>
    </row>
    <row r="969" spans="8:9" x14ac:dyDescent="0.25">
      <c r="H969" s="35" t="s">
        <v>606</v>
      </c>
      <c r="I969" s="42">
        <v>5.84</v>
      </c>
    </row>
    <row r="970" spans="8:9" x14ac:dyDescent="0.25">
      <c r="H970" s="35" t="s">
        <v>1984</v>
      </c>
      <c r="I970" s="42">
        <v>18.600000000000001</v>
      </c>
    </row>
    <row r="971" spans="8:9" x14ac:dyDescent="0.25">
      <c r="H971" s="35" t="s">
        <v>1985</v>
      </c>
      <c r="I971" s="42">
        <v>26.560000000000002</v>
      </c>
    </row>
    <row r="972" spans="8:9" x14ac:dyDescent="0.25">
      <c r="H972" s="35" t="s">
        <v>1986</v>
      </c>
      <c r="I972" s="42">
        <v>24.44</v>
      </c>
    </row>
    <row r="973" spans="8:9" x14ac:dyDescent="0.25">
      <c r="H973" s="35" t="s">
        <v>607</v>
      </c>
      <c r="I973" s="42">
        <v>0</v>
      </c>
    </row>
    <row r="974" spans="8:9" x14ac:dyDescent="0.25">
      <c r="H974" s="35" t="s">
        <v>608</v>
      </c>
      <c r="I974" s="42">
        <v>18.600000000000001</v>
      </c>
    </row>
    <row r="975" spans="8:9" x14ac:dyDescent="0.25">
      <c r="H975" s="35" t="s">
        <v>609</v>
      </c>
      <c r="I975" s="42">
        <v>24.44</v>
      </c>
    </row>
    <row r="976" spans="8:9" x14ac:dyDescent="0.25">
      <c r="H976" s="35" t="s">
        <v>1987</v>
      </c>
      <c r="I976" s="42">
        <v>26.560000000000002</v>
      </c>
    </row>
    <row r="977" spans="8:9" x14ac:dyDescent="0.25">
      <c r="H977" s="35" t="s">
        <v>610</v>
      </c>
      <c r="I977" s="42">
        <v>24.44</v>
      </c>
    </row>
    <row r="978" spans="8:9" x14ac:dyDescent="0.25">
      <c r="H978" s="35" t="s">
        <v>611</v>
      </c>
      <c r="I978" s="42">
        <v>18.600000000000001</v>
      </c>
    </row>
    <row r="979" spans="8:9" x14ac:dyDescent="0.25">
      <c r="H979" s="35" t="s">
        <v>1988</v>
      </c>
      <c r="I979" s="42">
        <v>24.44</v>
      </c>
    </row>
    <row r="980" spans="8:9" x14ac:dyDescent="0.25">
      <c r="H980" s="35" t="s">
        <v>612</v>
      </c>
      <c r="I980" s="42">
        <v>0</v>
      </c>
    </row>
    <row r="981" spans="8:9" x14ac:dyDescent="0.25">
      <c r="H981" s="35" t="s">
        <v>1991</v>
      </c>
      <c r="I981" s="42">
        <v>5.84</v>
      </c>
    </row>
    <row r="982" spans="8:9" x14ac:dyDescent="0.25">
      <c r="H982" s="35" t="s">
        <v>1989</v>
      </c>
      <c r="I982" s="42">
        <v>24.44</v>
      </c>
    </row>
    <row r="983" spans="8:9" x14ac:dyDescent="0.25">
      <c r="H983" s="35" t="s">
        <v>1990</v>
      </c>
      <c r="I983" s="42">
        <v>27.7</v>
      </c>
    </row>
    <row r="984" spans="8:9" x14ac:dyDescent="0.25">
      <c r="H984" s="35" t="s">
        <v>1992</v>
      </c>
      <c r="I984" s="42">
        <v>24.44</v>
      </c>
    </row>
    <row r="985" spans="8:9" x14ac:dyDescent="0.25">
      <c r="H985" s="35" t="s">
        <v>2504</v>
      </c>
      <c r="I985" s="42">
        <v>18.600000000000001</v>
      </c>
    </row>
    <row r="986" spans="8:9" x14ac:dyDescent="0.25">
      <c r="H986" s="35" t="s">
        <v>613</v>
      </c>
      <c r="I986" s="42">
        <v>18.600000000000001</v>
      </c>
    </row>
    <row r="987" spans="8:9" x14ac:dyDescent="0.25">
      <c r="H987" s="35" t="s">
        <v>614</v>
      </c>
      <c r="I987" s="42">
        <v>18.600000000000001</v>
      </c>
    </row>
    <row r="988" spans="8:9" x14ac:dyDescent="0.25">
      <c r="H988" s="35" t="s">
        <v>615</v>
      </c>
      <c r="I988" s="42">
        <v>46.06</v>
      </c>
    </row>
    <row r="989" spans="8:9" x14ac:dyDescent="0.25">
      <c r="H989" s="35" t="s">
        <v>616</v>
      </c>
      <c r="I989" s="42">
        <v>5.84</v>
      </c>
    </row>
    <row r="990" spans="8:9" x14ac:dyDescent="0.25">
      <c r="H990" s="35" t="s">
        <v>617</v>
      </c>
      <c r="I990" s="42">
        <v>24.44</v>
      </c>
    </row>
    <row r="991" spans="8:9" x14ac:dyDescent="0.25">
      <c r="H991" s="35" t="s">
        <v>618</v>
      </c>
      <c r="I991" s="42">
        <v>24.44</v>
      </c>
    </row>
    <row r="992" spans="8:9" x14ac:dyDescent="0.25">
      <c r="H992" s="35" t="s">
        <v>619</v>
      </c>
      <c r="I992" s="42">
        <v>24.44</v>
      </c>
    </row>
    <row r="993" spans="8:9" x14ac:dyDescent="0.25">
      <c r="H993" s="35" t="s">
        <v>1993</v>
      </c>
      <c r="I993" s="42">
        <v>26.560000000000002</v>
      </c>
    </row>
    <row r="994" spans="8:9" x14ac:dyDescent="0.25">
      <c r="H994" s="35" t="s">
        <v>620</v>
      </c>
      <c r="I994" s="42">
        <v>26.560000000000002</v>
      </c>
    </row>
    <row r="995" spans="8:9" x14ac:dyDescent="0.25">
      <c r="H995" s="35" t="s">
        <v>1994</v>
      </c>
      <c r="I995" s="42">
        <v>26.560000000000002</v>
      </c>
    </row>
    <row r="996" spans="8:9" x14ac:dyDescent="0.25">
      <c r="H996" s="35" t="s">
        <v>1995</v>
      </c>
      <c r="I996" s="42">
        <v>26.560000000000002</v>
      </c>
    </row>
    <row r="997" spans="8:9" x14ac:dyDescent="0.25">
      <c r="H997" s="35" t="s">
        <v>621</v>
      </c>
      <c r="I997" s="42">
        <v>24.44</v>
      </c>
    </row>
    <row r="998" spans="8:9" x14ac:dyDescent="0.25">
      <c r="H998" s="35" t="s">
        <v>1996</v>
      </c>
      <c r="I998" s="42">
        <v>8.1999999999999993</v>
      </c>
    </row>
    <row r="999" spans="8:9" x14ac:dyDescent="0.25">
      <c r="H999" s="35" t="s">
        <v>622</v>
      </c>
      <c r="I999" s="42">
        <v>24.44</v>
      </c>
    </row>
    <row r="1000" spans="8:9" x14ac:dyDescent="0.25">
      <c r="H1000" s="35" t="s">
        <v>623</v>
      </c>
      <c r="I1000" s="42">
        <v>24.44</v>
      </c>
    </row>
    <row r="1001" spans="8:9" x14ac:dyDescent="0.25">
      <c r="H1001" s="35" t="s">
        <v>1997</v>
      </c>
      <c r="I1001" s="42">
        <v>26.560000000000002</v>
      </c>
    </row>
    <row r="1002" spans="8:9" x14ac:dyDescent="0.25">
      <c r="H1002" s="35" t="s">
        <v>624</v>
      </c>
      <c r="I1002" s="42">
        <v>18.600000000000001</v>
      </c>
    </row>
    <row r="1003" spans="8:9" x14ac:dyDescent="0.25">
      <c r="H1003" s="35" t="s">
        <v>625</v>
      </c>
      <c r="I1003" s="42">
        <v>0</v>
      </c>
    </row>
    <row r="1004" spans="8:9" x14ac:dyDescent="0.25">
      <c r="H1004" s="35" t="s">
        <v>1998</v>
      </c>
      <c r="I1004" s="42">
        <v>26.560000000000002</v>
      </c>
    </row>
    <row r="1005" spans="8:9" x14ac:dyDescent="0.25">
      <c r="H1005" s="35" t="s">
        <v>626</v>
      </c>
      <c r="I1005" s="42">
        <v>26.560000000000002</v>
      </c>
    </row>
    <row r="1006" spans="8:9" x14ac:dyDescent="0.25">
      <c r="H1006" s="35" t="s">
        <v>1999</v>
      </c>
      <c r="I1006" s="42">
        <v>26.560000000000002</v>
      </c>
    </row>
    <row r="1007" spans="8:9" x14ac:dyDescent="0.25">
      <c r="H1007" s="35" t="s">
        <v>2000</v>
      </c>
      <c r="I1007" s="42">
        <v>0</v>
      </c>
    </row>
    <row r="1008" spans="8:9" x14ac:dyDescent="0.25">
      <c r="H1008" s="35" t="s">
        <v>627</v>
      </c>
      <c r="I1008" s="42">
        <v>24.44</v>
      </c>
    </row>
    <row r="1009" spans="8:9" x14ac:dyDescent="0.25">
      <c r="H1009" s="35" t="s">
        <v>2001</v>
      </c>
      <c r="I1009" s="42">
        <v>24.44</v>
      </c>
    </row>
    <row r="1010" spans="8:9" x14ac:dyDescent="0.25">
      <c r="H1010" s="35" t="s">
        <v>628</v>
      </c>
      <c r="I1010" s="42">
        <v>46.06</v>
      </c>
    </row>
    <row r="1011" spans="8:9" x14ac:dyDescent="0.25">
      <c r="H1011" s="35" t="s">
        <v>2002</v>
      </c>
      <c r="I1011" s="42">
        <v>6.08</v>
      </c>
    </row>
    <row r="1012" spans="8:9" x14ac:dyDescent="0.25">
      <c r="H1012" s="35" t="s">
        <v>629</v>
      </c>
      <c r="I1012" s="42">
        <v>18.600000000000001</v>
      </c>
    </row>
    <row r="1013" spans="8:9" x14ac:dyDescent="0.25">
      <c r="H1013" s="35" t="s">
        <v>630</v>
      </c>
      <c r="I1013" s="42">
        <v>24.44</v>
      </c>
    </row>
    <row r="1014" spans="8:9" x14ac:dyDescent="0.25">
      <c r="H1014" s="35" t="s">
        <v>2003</v>
      </c>
      <c r="I1014" s="42">
        <v>7.96</v>
      </c>
    </row>
    <row r="1015" spans="8:9" x14ac:dyDescent="0.25">
      <c r="H1015" s="35" t="s">
        <v>2004</v>
      </c>
      <c r="I1015" s="42">
        <v>24.44</v>
      </c>
    </row>
    <row r="1016" spans="8:9" x14ac:dyDescent="0.25">
      <c r="H1016" s="35" t="s">
        <v>2005</v>
      </c>
      <c r="I1016" s="42">
        <v>24.44</v>
      </c>
    </row>
    <row r="1017" spans="8:9" x14ac:dyDescent="0.25">
      <c r="H1017" s="35" t="s">
        <v>631</v>
      </c>
      <c r="I1017" s="42">
        <v>7.96</v>
      </c>
    </row>
    <row r="1018" spans="8:9" x14ac:dyDescent="0.25">
      <c r="H1018" s="35" t="s">
        <v>632</v>
      </c>
      <c r="I1018" s="42">
        <v>26.560000000000002</v>
      </c>
    </row>
    <row r="1019" spans="8:9" x14ac:dyDescent="0.25">
      <c r="H1019" s="35" t="s">
        <v>633</v>
      </c>
      <c r="I1019" s="42">
        <v>24.44</v>
      </c>
    </row>
    <row r="1020" spans="8:9" x14ac:dyDescent="0.25">
      <c r="H1020" s="35" t="s">
        <v>634</v>
      </c>
      <c r="I1020" s="42">
        <v>46.06</v>
      </c>
    </row>
    <row r="1021" spans="8:9" x14ac:dyDescent="0.25">
      <c r="H1021" s="35" t="s">
        <v>635</v>
      </c>
      <c r="I1021" s="42">
        <v>26.560000000000002</v>
      </c>
    </row>
    <row r="1022" spans="8:9" x14ac:dyDescent="0.25">
      <c r="H1022" s="35" t="s">
        <v>636</v>
      </c>
      <c r="I1022" s="42">
        <v>26.560000000000002</v>
      </c>
    </row>
    <row r="1023" spans="8:9" x14ac:dyDescent="0.25">
      <c r="H1023" s="35" t="s">
        <v>637</v>
      </c>
      <c r="I1023" s="42">
        <v>24.44</v>
      </c>
    </row>
    <row r="1024" spans="8:9" x14ac:dyDescent="0.25">
      <c r="H1024" s="35" t="s">
        <v>638</v>
      </c>
      <c r="I1024" s="42">
        <v>24.44</v>
      </c>
    </row>
    <row r="1025" spans="8:9" x14ac:dyDescent="0.25">
      <c r="H1025" s="35" t="s">
        <v>2006</v>
      </c>
      <c r="I1025" s="42">
        <v>18.600000000000001</v>
      </c>
    </row>
    <row r="1026" spans="8:9" x14ac:dyDescent="0.25">
      <c r="H1026" s="35" t="s">
        <v>2007</v>
      </c>
      <c r="I1026" s="42">
        <v>26.560000000000002</v>
      </c>
    </row>
    <row r="1027" spans="8:9" x14ac:dyDescent="0.25">
      <c r="H1027" s="35" t="s">
        <v>2008</v>
      </c>
      <c r="I1027" s="42">
        <v>24.44</v>
      </c>
    </row>
    <row r="1028" spans="8:9" x14ac:dyDescent="0.25">
      <c r="H1028" s="35" t="s">
        <v>2009</v>
      </c>
      <c r="I1028" s="42">
        <v>0.24</v>
      </c>
    </row>
    <row r="1029" spans="8:9" x14ac:dyDescent="0.25">
      <c r="H1029" s="35" t="s">
        <v>2010</v>
      </c>
      <c r="I1029" s="42">
        <v>6.08</v>
      </c>
    </row>
    <row r="1030" spans="8:9" x14ac:dyDescent="0.25">
      <c r="H1030" s="35" t="s">
        <v>2011</v>
      </c>
      <c r="I1030" s="42">
        <v>26.560000000000002</v>
      </c>
    </row>
    <row r="1031" spans="8:9" x14ac:dyDescent="0.25">
      <c r="H1031" s="35" t="s">
        <v>2012</v>
      </c>
      <c r="I1031" s="42">
        <v>24.44</v>
      </c>
    </row>
    <row r="1032" spans="8:9" x14ac:dyDescent="0.25">
      <c r="H1032" s="35" t="s">
        <v>2013</v>
      </c>
      <c r="I1032" s="42">
        <v>26.560000000000002</v>
      </c>
    </row>
    <row r="1033" spans="8:9" x14ac:dyDescent="0.25">
      <c r="H1033" s="35" t="s">
        <v>2014</v>
      </c>
      <c r="I1033" s="42">
        <v>24.44</v>
      </c>
    </row>
    <row r="1034" spans="8:9" x14ac:dyDescent="0.25">
      <c r="H1034" s="35" t="s">
        <v>639</v>
      </c>
      <c r="I1034" s="42">
        <v>24.44</v>
      </c>
    </row>
    <row r="1035" spans="8:9" x14ac:dyDescent="0.25">
      <c r="H1035" s="35" t="s">
        <v>2015</v>
      </c>
      <c r="I1035" s="42">
        <v>26.560000000000002</v>
      </c>
    </row>
    <row r="1036" spans="8:9" x14ac:dyDescent="0.25">
      <c r="H1036" s="35" t="s">
        <v>640</v>
      </c>
      <c r="I1036" s="42">
        <v>18.600000000000001</v>
      </c>
    </row>
    <row r="1037" spans="8:9" x14ac:dyDescent="0.25">
      <c r="H1037" s="35" t="s">
        <v>2016</v>
      </c>
      <c r="I1037" s="42">
        <v>26.560000000000002</v>
      </c>
    </row>
    <row r="1038" spans="8:9" x14ac:dyDescent="0.25">
      <c r="H1038" s="35" t="s">
        <v>641</v>
      </c>
      <c r="I1038" s="42">
        <v>27.46</v>
      </c>
    </row>
    <row r="1039" spans="8:9" x14ac:dyDescent="0.25">
      <c r="H1039" s="35" t="s">
        <v>642</v>
      </c>
      <c r="I1039" s="42">
        <v>0</v>
      </c>
    </row>
    <row r="1040" spans="8:9" x14ac:dyDescent="0.25">
      <c r="H1040" s="35" t="s">
        <v>2017</v>
      </c>
      <c r="I1040" s="42">
        <v>24.44</v>
      </c>
    </row>
    <row r="1041" spans="8:9" x14ac:dyDescent="0.25">
      <c r="H1041" s="35" t="s">
        <v>2018</v>
      </c>
      <c r="I1041" s="42">
        <v>24.44</v>
      </c>
    </row>
    <row r="1042" spans="8:9" x14ac:dyDescent="0.25">
      <c r="H1042" s="35" t="s">
        <v>643</v>
      </c>
      <c r="I1042" s="42">
        <v>24.44</v>
      </c>
    </row>
    <row r="1043" spans="8:9" x14ac:dyDescent="0.25">
      <c r="H1043" s="35" t="s">
        <v>644</v>
      </c>
      <c r="I1043" s="42">
        <v>5.84</v>
      </c>
    </row>
    <row r="1044" spans="8:9" x14ac:dyDescent="0.25">
      <c r="H1044" s="35" t="s">
        <v>645</v>
      </c>
      <c r="I1044" s="42">
        <v>18.600000000000001</v>
      </c>
    </row>
    <row r="1045" spans="8:9" x14ac:dyDescent="0.25">
      <c r="H1045" s="35" t="s">
        <v>2019</v>
      </c>
      <c r="I1045" s="42">
        <v>24.44</v>
      </c>
    </row>
    <row r="1046" spans="8:9" x14ac:dyDescent="0.25">
      <c r="H1046" s="35" t="s">
        <v>646</v>
      </c>
      <c r="I1046" s="42">
        <v>26.560000000000002</v>
      </c>
    </row>
    <row r="1047" spans="8:9" x14ac:dyDescent="0.25">
      <c r="H1047" s="35" t="s">
        <v>647</v>
      </c>
      <c r="I1047" s="42">
        <v>24.44</v>
      </c>
    </row>
    <row r="1048" spans="8:9" x14ac:dyDescent="0.25">
      <c r="H1048" s="35" t="s">
        <v>2020</v>
      </c>
      <c r="I1048" s="42">
        <v>26.560000000000002</v>
      </c>
    </row>
    <row r="1049" spans="8:9" x14ac:dyDescent="0.25">
      <c r="H1049" s="35" t="s">
        <v>2021</v>
      </c>
      <c r="I1049" s="42">
        <v>24.44</v>
      </c>
    </row>
    <row r="1050" spans="8:9" x14ac:dyDescent="0.25">
      <c r="H1050" s="35" t="s">
        <v>648</v>
      </c>
      <c r="I1050" s="42">
        <v>26.560000000000002</v>
      </c>
    </row>
    <row r="1051" spans="8:9" x14ac:dyDescent="0.25">
      <c r="H1051" s="35" t="s">
        <v>2022</v>
      </c>
      <c r="I1051" s="42">
        <v>46.06</v>
      </c>
    </row>
    <row r="1052" spans="8:9" x14ac:dyDescent="0.25">
      <c r="H1052" s="35" t="s">
        <v>649</v>
      </c>
      <c r="I1052" s="42">
        <v>18.600000000000001</v>
      </c>
    </row>
    <row r="1053" spans="8:9" x14ac:dyDescent="0.25">
      <c r="H1053" s="35" t="s">
        <v>2023</v>
      </c>
      <c r="I1053" s="42">
        <v>24.44</v>
      </c>
    </row>
    <row r="1054" spans="8:9" x14ac:dyDescent="0.25">
      <c r="H1054" s="35" t="s">
        <v>650</v>
      </c>
      <c r="I1054" s="42">
        <v>24.44</v>
      </c>
    </row>
    <row r="1055" spans="8:9" x14ac:dyDescent="0.25">
      <c r="H1055" s="35" t="s">
        <v>651</v>
      </c>
      <c r="I1055" s="42">
        <v>24.44</v>
      </c>
    </row>
    <row r="1056" spans="8:9" x14ac:dyDescent="0.25">
      <c r="H1056" s="35" t="s">
        <v>652</v>
      </c>
      <c r="I1056" s="42">
        <v>26.560000000000002</v>
      </c>
    </row>
    <row r="1057" spans="8:9" x14ac:dyDescent="0.25">
      <c r="H1057" s="35" t="s">
        <v>2024</v>
      </c>
      <c r="I1057" s="42">
        <v>26.560000000000002</v>
      </c>
    </row>
    <row r="1058" spans="8:9" x14ac:dyDescent="0.25">
      <c r="H1058" s="35" t="s">
        <v>2025</v>
      </c>
      <c r="I1058" s="42">
        <v>5.84</v>
      </c>
    </row>
    <row r="1059" spans="8:9" x14ac:dyDescent="0.25">
      <c r="H1059" s="35" t="s">
        <v>2026</v>
      </c>
      <c r="I1059" s="42">
        <v>6.08</v>
      </c>
    </row>
    <row r="1060" spans="8:9" x14ac:dyDescent="0.25">
      <c r="H1060" s="35" t="s">
        <v>655</v>
      </c>
      <c r="I1060" s="42">
        <v>26.560000000000002</v>
      </c>
    </row>
    <row r="1061" spans="8:9" x14ac:dyDescent="0.25">
      <c r="H1061" s="35" t="s">
        <v>2027</v>
      </c>
      <c r="I1061" s="42">
        <v>24.44</v>
      </c>
    </row>
    <row r="1062" spans="8:9" x14ac:dyDescent="0.25">
      <c r="H1062" s="35" t="s">
        <v>653</v>
      </c>
      <c r="I1062" s="42">
        <v>26.560000000000002</v>
      </c>
    </row>
    <row r="1063" spans="8:9" x14ac:dyDescent="0.25">
      <c r="H1063" s="35" t="s">
        <v>654</v>
      </c>
      <c r="I1063" s="42">
        <v>0</v>
      </c>
    </row>
    <row r="1064" spans="8:9" x14ac:dyDescent="0.25">
      <c r="H1064" s="35" t="s">
        <v>2028</v>
      </c>
      <c r="I1064" s="42">
        <v>18.600000000000001</v>
      </c>
    </row>
    <row r="1065" spans="8:9" x14ac:dyDescent="0.25">
      <c r="H1065" s="35" t="s">
        <v>656</v>
      </c>
      <c r="I1065" s="42">
        <v>24.44</v>
      </c>
    </row>
    <row r="1066" spans="8:9" x14ac:dyDescent="0.25">
      <c r="H1066" s="35" t="s">
        <v>2029</v>
      </c>
      <c r="I1066" s="42">
        <v>24.44</v>
      </c>
    </row>
    <row r="1067" spans="8:9" x14ac:dyDescent="0.25">
      <c r="H1067" s="35" t="s">
        <v>657</v>
      </c>
      <c r="I1067" s="42">
        <v>24.44</v>
      </c>
    </row>
    <row r="1068" spans="8:9" x14ac:dyDescent="0.25">
      <c r="H1068" s="35" t="s">
        <v>2030</v>
      </c>
      <c r="I1068" s="42">
        <v>24.44</v>
      </c>
    </row>
    <row r="1069" spans="8:9" x14ac:dyDescent="0.25">
      <c r="H1069" s="35" t="s">
        <v>658</v>
      </c>
      <c r="I1069" s="42">
        <v>5.84</v>
      </c>
    </row>
    <row r="1070" spans="8:9" x14ac:dyDescent="0.25">
      <c r="H1070" s="35" t="s">
        <v>659</v>
      </c>
      <c r="I1070" s="42">
        <v>26.560000000000002</v>
      </c>
    </row>
    <row r="1071" spans="8:9" x14ac:dyDescent="0.25">
      <c r="H1071" s="35" t="s">
        <v>2031</v>
      </c>
      <c r="I1071" s="42">
        <v>26.560000000000002</v>
      </c>
    </row>
    <row r="1072" spans="8:9" x14ac:dyDescent="0.25">
      <c r="H1072" s="35" t="s">
        <v>660</v>
      </c>
      <c r="I1072" s="42">
        <v>24.44</v>
      </c>
    </row>
    <row r="1073" spans="8:9" x14ac:dyDescent="0.25">
      <c r="H1073" s="35" t="s">
        <v>2032</v>
      </c>
      <c r="I1073" s="42">
        <v>24.44</v>
      </c>
    </row>
    <row r="1074" spans="8:9" x14ac:dyDescent="0.25">
      <c r="H1074" s="35" t="s">
        <v>661</v>
      </c>
      <c r="I1074" s="42">
        <v>24.44</v>
      </c>
    </row>
    <row r="1075" spans="8:9" x14ac:dyDescent="0.25">
      <c r="H1075" s="35" t="s">
        <v>2033</v>
      </c>
      <c r="I1075" s="42">
        <v>24.44</v>
      </c>
    </row>
    <row r="1076" spans="8:9" x14ac:dyDescent="0.25">
      <c r="H1076" s="35" t="s">
        <v>2034</v>
      </c>
      <c r="I1076" s="42">
        <v>0.24</v>
      </c>
    </row>
    <row r="1077" spans="8:9" x14ac:dyDescent="0.25">
      <c r="H1077" s="35" t="s">
        <v>2035</v>
      </c>
      <c r="I1077" s="42">
        <v>26.560000000000002</v>
      </c>
    </row>
    <row r="1078" spans="8:9" x14ac:dyDescent="0.25">
      <c r="H1078" s="35" t="s">
        <v>662</v>
      </c>
      <c r="I1078" s="42">
        <v>26.560000000000002</v>
      </c>
    </row>
    <row r="1079" spans="8:9" x14ac:dyDescent="0.25">
      <c r="H1079" s="35" t="s">
        <v>2036</v>
      </c>
      <c r="I1079" s="42">
        <v>26.560000000000002</v>
      </c>
    </row>
    <row r="1080" spans="8:9" x14ac:dyDescent="0.25">
      <c r="H1080" s="35" t="s">
        <v>2037</v>
      </c>
      <c r="I1080" s="42">
        <v>24.44</v>
      </c>
    </row>
    <row r="1081" spans="8:9" x14ac:dyDescent="0.25">
      <c r="H1081" s="35" t="s">
        <v>663</v>
      </c>
      <c r="I1081" s="42">
        <v>24.44</v>
      </c>
    </row>
    <row r="1082" spans="8:9" x14ac:dyDescent="0.25">
      <c r="H1082" s="35" t="s">
        <v>664</v>
      </c>
      <c r="I1082" s="42">
        <v>26.560000000000002</v>
      </c>
    </row>
    <row r="1083" spans="8:9" x14ac:dyDescent="0.25">
      <c r="H1083" s="35" t="s">
        <v>2038</v>
      </c>
      <c r="I1083" s="42">
        <v>26.560000000000002</v>
      </c>
    </row>
    <row r="1084" spans="8:9" x14ac:dyDescent="0.25">
      <c r="H1084" s="35" t="s">
        <v>2039</v>
      </c>
      <c r="I1084" s="42">
        <v>24.44</v>
      </c>
    </row>
    <row r="1085" spans="8:9" x14ac:dyDescent="0.25">
      <c r="H1085" s="35" t="s">
        <v>2040</v>
      </c>
      <c r="I1085" s="42">
        <v>26.560000000000002</v>
      </c>
    </row>
    <row r="1086" spans="8:9" x14ac:dyDescent="0.25">
      <c r="H1086" s="35" t="s">
        <v>665</v>
      </c>
      <c r="I1086" s="42">
        <v>26.560000000000002</v>
      </c>
    </row>
    <row r="1087" spans="8:9" x14ac:dyDescent="0.25">
      <c r="H1087" s="35" t="s">
        <v>2041</v>
      </c>
      <c r="I1087" s="42">
        <v>24.44</v>
      </c>
    </row>
    <row r="1088" spans="8:9" x14ac:dyDescent="0.25">
      <c r="H1088" s="35" t="s">
        <v>2042</v>
      </c>
      <c r="I1088" s="42">
        <v>5.84</v>
      </c>
    </row>
    <row r="1089" spans="8:9" x14ac:dyDescent="0.25">
      <c r="H1089" s="35" t="s">
        <v>2043</v>
      </c>
      <c r="I1089" s="42">
        <v>26.560000000000002</v>
      </c>
    </row>
    <row r="1090" spans="8:9" x14ac:dyDescent="0.25">
      <c r="H1090" s="35" t="s">
        <v>2044</v>
      </c>
      <c r="I1090" s="42">
        <v>7.96</v>
      </c>
    </row>
    <row r="1091" spans="8:9" x14ac:dyDescent="0.25">
      <c r="H1091" s="35" t="s">
        <v>666</v>
      </c>
      <c r="I1091" s="42">
        <v>18.600000000000001</v>
      </c>
    </row>
    <row r="1092" spans="8:9" x14ac:dyDescent="0.25">
      <c r="H1092" s="35" t="s">
        <v>667</v>
      </c>
      <c r="I1092" s="42">
        <v>26.560000000000002</v>
      </c>
    </row>
    <row r="1093" spans="8:9" x14ac:dyDescent="0.25">
      <c r="H1093" s="35" t="s">
        <v>668</v>
      </c>
      <c r="I1093" s="42">
        <v>24.44</v>
      </c>
    </row>
    <row r="1094" spans="8:9" x14ac:dyDescent="0.25">
      <c r="H1094" s="35" t="s">
        <v>2045</v>
      </c>
      <c r="I1094" s="42">
        <v>26.560000000000002</v>
      </c>
    </row>
    <row r="1095" spans="8:9" x14ac:dyDescent="0.25">
      <c r="H1095" s="35" t="s">
        <v>2046</v>
      </c>
      <c r="I1095" s="42">
        <v>26.560000000000002</v>
      </c>
    </row>
    <row r="1096" spans="8:9" x14ac:dyDescent="0.25">
      <c r="H1096" s="35" t="s">
        <v>2047</v>
      </c>
      <c r="I1096" s="42">
        <v>26.560000000000002</v>
      </c>
    </row>
    <row r="1097" spans="8:9" x14ac:dyDescent="0.25">
      <c r="H1097" s="35" t="s">
        <v>2048</v>
      </c>
      <c r="I1097" s="42">
        <v>18.600000000000001</v>
      </c>
    </row>
    <row r="1098" spans="8:9" x14ac:dyDescent="0.25">
      <c r="H1098" s="35" t="s">
        <v>2049</v>
      </c>
      <c r="I1098" s="42">
        <v>26.560000000000002</v>
      </c>
    </row>
    <row r="1099" spans="8:9" x14ac:dyDescent="0.25">
      <c r="H1099" s="35" t="s">
        <v>669</v>
      </c>
      <c r="I1099" s="42">
        <v>46.06</v>
      </c>
    </row>
    <row r="1100" spans="8:9" x14ac:dyDescent="0.25">
      <c r="H1100" s="35" t="s">
        <v>670</v>
      </c>
      <c r="I1100" s="42">
        <v>24.44</v>
      </c>
    </row>
    <row r="1101" spans="8:9" x14ac:dyDescent="0.25">
      <c r="H1101" s="35" t="s">
        <v>2050</v>
      </c>
      <c r="I1101" s="42">
        <v>26.560000000000002</v>
      </c>
    </row>
    <row r="1102" spans="8:9" x14ac:dyDescent="0.25">
      <c r="H1102" s="35" t="s">
        <v>2051</v>
      </c>
      <c r="I1102" s="42">
        <v>5.84</v>
      </c>
    </row>
    <row r="1103" spans="8:9" x14ac:dyDescent="0.25">
      <c r="H1103" s="35" t="s">
        <v>671</v>
      </c>
      <c r="I1103" s="42">
        <v>26.560000000000002</v>
      </c>
    </row>
    <row r="1104" spans="8:9" x14ac:dyDescent="0.25">
      <c r="H1104" s="35" t="s">
        <v>672</v>
      </c>
      <c r="I1104" s="42">
        <v>24.44</v>
      </c>
    </row>
    <row r="1105" spans="8:9" x14ac:dyDescent="0.25">
      <c r="H1105" s="35" t="s">
        <v>2052</v>
      </c>
      <c r="I1105" s="42">
        <v>8.1999999999999993</v>
      </c>
    </row>
    <row r="1106" spans="8:9" x14ac:dyDescent="0.25">
      <c r="H1106" s="35" t="s">
        <v>673</v>
      </c>
      <c r="I1106" s="42">
        <v>26.560000000000002</v>
      </c>
    </row>
    <row r="1107" spans="8:9" x14ac:dyDescent="0.25">
      <c r="H1107" s="35" t="s">
        <v>674</v>
      </c>
      <c r="I1107" s="42">
        <v>18.600000000000001</v>
      </c>
    </row>
    <row r="1108" spans="8:9" x14ac:dyDescent="0.25">
      <c r="H1108" s="35" t="s">
        <v>675</v>
      </c>
      <c r="I1108" s="42">
        <v>24.44</v>
      </c>
    </row>
    <row r="1109" spans="8:9" x14ac:dyDescent="0.25">
      <c r="H1109" s="35" t="s">
        <v>2053</v>
      </c>
      <c r="I1109" s="42">
        <v>27.7</v>
      </c>
    </row>
    <row r="1110" spans="8:9" x14ac:dyDescent="0.25">
      <c r="H1110" s="35" t="s">
        <v>2054</v>
      </c>
      <c r="I1110" s="42">
        <v>26.560000000000002</v>
      </c>
    </row>
    <row r="1111" spans="8:9" x14ac:dyDescent="0.25">
      <c r="H1111" s="35" t="s">
        <v>2055</v>
      </c>
      <c r="I1111" s="42">
        <v>24.44</v>
      </c>
    </row>
    <row r="1112" spans="8:9" x14ac:dyDescent="0.25">
      <c r="H1112" s="35" t="s">
        <v>676</v>
      </c>
      <c r="I1112" s="42">
        <v>7.96</v>
      </c>
    </row>
    <row r="1113" spans="8:9" x14ac:dyDescent="0.25">
      <c r="H1113" s="35" t="s">
        <v>677</v>
      </c>
      <c r="I1113" s="42">
        <v>24.44</v>
      </c>
    </row>
    <row r="1114" spans="8:9" x14ac:dyDescent="0.25">
      <c r="H1114" s="35" t="s">
        <v>2056</v>
      </c>
      <c r="I1114" s="42">
        <v>24.44</v>
      </c>
    </row>
    <row r="1115" spans="8:9" x14ac:dyDescent="0.25">
      <c r="H1115" s="35" t="s">
        <v>678</v>
      </c>
      <c r="I1115" s="42">
        <v>46.06</v>
      </c>
    </row>
    <row r="1116" spans="8:9" x14ac:dyDescent="0.25">
      <c r="H1116" s="35" t="s">
        <v>679</v>
      </c>
      <c r="I1116" s="42">
        <v>18.600000000000001</v>
      </c>
    </row>
    <row r="1117" spans="8:9" x14ac:dyDescent="0.25">
      <c r="H1117" s="35" t="s">
        <v>2057</v>
      </c>
      <c r="I1117" s="42">
        <v>46.06</v>
      </c>
    </row>
    <row r="1118" spans="8:9" x14ac:dyDescent="0.25">
      <c r="H1118" s="35" t="s">
        <v>2058</v>
      </c>
      <c r="I1118" s="42">
        <v>26.560000000000002</v>
      </c>
    </row>
    <row r="1119" spans="8:9" x14ac:dyDescent="0.25">
      <c r="H1119" s="35" t="s">
        <v>2059</v>
      </c>
      <c r="I1119" s="42">
        <v>8.1999999999999993</v>
      </c>
    </row>
    <row r="1120" spans="8:9" x14ac:dyDescent="0.25">
      <c r="H1120" s="35" t="s">
        <v>680</v>
      </c>
      <c r="I1120" s="42">
        <v>26.560000000000002</v>
      </c>
    </row>
    <row r="1121" spans="8:9" x14ac:dyDescent="0.25">
      <c r="H1121" s="35" t="s">
        <v>681</v>
      </c>
      <c r="I1121" s="42">
        <v>24.44</v>
      </c>
    </row>
    <row r="1122" spans="8:9" x14ac:dyDescent="0.25">
      <c r="H1122" s="35" t="s">
        <v>682</v>
      </c>
      <c r="I1122" s="42">
        <v>24.44</v>
      </c>
    </row>
    <row r="1123" spans="8:9" x14ac:dyDescent="0.25">
      <c r="H1123" s="35" t="s">
        <v>683</v>
      </c>
      <c r="I1123" s="42">
        <v>0</v>
      </c>
    </row>
    <row r="1124" spans="8:9" x14ac:dyDescent="0.25">
      <c r="H1124" s="35" t="s">
        <v>684</v>
      </c>
      <c r="I1124" s="42">
        <v>26.560000000000002</v>
      </c>
    </row>
    <row r="1125" spans="8:9" x14ac:dyDescent="0.25">
      <c r="H1125" s="35" t="s">
        <v>2060</v>
      </c>
      <c r="I1125" s="42">
        <v>6.08</v>
      </c>
    </row>
    <row r="1126" spans="8:9" x14ac:dyDescent="0.25">
      <c r="H1126" s="35" t="s">
        <v>685</v>
      </c>
      <c r="I1126" s="42">
        <v>5.84</v>
      </c>
    </row>
    <row r="1127" spans="8:9" x14ac:dyDescent="0.25">
      <c r="H1127" s="35" t="s">
        <v>2061</v>
      </c>
      <c r="I1127" s="42">
        <v>26.560000000000002</v>
      </c>
    </row>
    <row r="1128" spans="8:9" x14ac:dyDescent="0.25">
      <c r="H1128" s="35" t="s">
        <v>2062</v>
      </c>
      <c r="I1128" s="42">
        <v>26.560000000000002</v>
      </c>
    </row>
    <row r="1129" spans="8:9" x14ac:dyDescent="0.25">
      <c r="H1129" s="35" t="s">
        <v>686</v>
      </c>
      <c r="I1129" s="42">
        <v>24.44</v>
      </c>
    </row>
    <row r="1130" spans="8:9" x14ac:dyDescent="0.25">
      <c r="H1130" s="35" t="s">
        <v>687</v>
      </c>
      <c r="I1130" s="42">
        <v>46.06</v>
      </c>
    </row>
    <row r="1131" spans="8:9" x14ac:dyDescent="0.25">
      <c r="H1131" s="35" t="s">
        <v>688</v>
      </c>
      <c r="I1131" s="42">
        <v>24.44</v>
      </c>
    </row>
    <row r="1132" spans="8:9" x14ac:dyDescent="0.25">
      <c r="H1132" s="35" t="s">
        <v>689</v>
      </c>
      <c r="I1132" s="42">
        <v>24.44</v>
      </c>
    </row>
    <row r="1133" spans="8:9" x14ac:dyDescent="0.25">
      <c r="H1133" s="35" t="s">
        <v>691</v>
      </c>
      <c r="I1133" s="42">
        <v>5.84</v>
      </c>
    </row>
    <row r="1134" spans="8:9" x14ac:dyDescent="0.25">
      <c r="H1134" s="35" t="s">
        <v>690</v>
      </c>
      <c r="I1134" s="42">
        <v>18.600000000000001</v>
      </c>
    </row>
    <row r="1135" spans="8:9" x14ac:dyDescent="0.25">
      <c r="H1135" s="35" t="s">
        <v>2064</v>
      </c>
      <c r="I1135" s="42">
        <v>24.44</v>
      </c>
    </row>
    <row r="1136" spans="8:9" x14ac:dyDescent="0.25">
      <c r="H1136" s="35" t="s">
        <v>2063</v>
      </c>
      <c r="I1136" s="42">
        <v>26.560000000000002</v>
      </c>
    </row>
    <row r="1137" spans="8:9" x14ac:dyDescent="0.25">
      <c r="H1137" s="35" t="s">
        <v>2065</v>
      </c>
      <c r="I1137" s="42">
        <v>24.44</v>
      </c>
    </row>
    <row r="1138" spans="8:9" x14ac:dyDescent="0.25">
      <c r="H1138" s="35" t="s">
        <v>692</v>
      </c>
      <c r="I1138" s="42">
        <v>26.560000000000002</v>
      </c>
    </row>
    <row r="1139" spans="8:9" x14ac:dyDescent="0.25">
      <c r="H1139" s="35" t="s">
        <v>693</v>
      </c>
      <c r="I1139" s="42">
        <v>26.560000000000002</v>
      </c>
    </row>
    <row r="1140" spans="8:9" x14ac:dyDescent="0.25">
      <c r="H1140" s="35" t="s">
        <v>694</v>
      </c>
      <c r="I1140" s="42">
        <v>24.44</v>
      </c>
    </row>
    <row r="1141" spans="8:9" x14ac:dyDescent="0.25">
      <c r="H1141" s="35" t="s">
        <v>2066</v>
      </c>
      <c r="I1141" s="42">
        <v>26.560000000000002</v>
      </c>
    </row>
    <row r="1142" spans="8:9" x14ac:dyDescent="0.25">
      <c r="H1142" s="35" t="s">
        <v>2067</v>
      </c>
      <c r="I1142" s="42">
        <v>46.06</v>
      </c>
    </row>
    <row r="1143" spans="8:9" x14ac:dyDescent="0.25">
      <c r="H1143" s="35" t="s">
        <v>2068</v>
      </c>
      <c r="I1143" s="42">
        <v>24.44</v>
      </c>
    </row>
    <row r="1144" spans="8:9" x14ac:dyDescent="0.25">
      <c r="H1144" s="35" t="s">
        <v>695</v>
      </c>
      <c r="I1144" s="42">
        <v>26.560000000000002</v>
      </c>
    </row>
    <row r="1145" spans="8:9" x14ac:dyDescent="0.25">
      <c r="H1145" s="35" t="s">
        <v>696</v>
      </c>
      <c r="I1145" s="42">
        <v>18.600000000000001</v>
      </c>
    </row>
    <row r="1146" spans="8:9" x14ac:dyDescent="0.25">
      <c r="H1146" s="35" t="s">
        <v>697</v>
      </c>
      <c r="I1146" s="42">
        <v>24.44</v>
      </c>
    </row>
    <row r="1147" spans="8:9" x14ac:dyDescent="0.25">
      <c r="H1147" s="35" t="s">
        <v>2069</v>
      </c>
      <c r="I1147" s="42">
        <v>24.44</v>
      </c>
    </row>
    <row r="1148" spans="8:9" x14ac:dyDescent="0.25">
      <c r="H1148" s="35" t="s">
        <v>698</v>
      </c>
      <c r="I1148" s="42">
        <v>26.560000000000002</v>
      </c>
    </row>
    <row r="1149" spans="8:9" x14ac:dyDescent="0.25">
      <c r="H1149" s="35" t="s">
        <v>2070</v>
      </c>
      <c r="I1149" s="42">
        <v>18.600000000000001</v>
      </c>
    </row>
    <row r="1150" spans="8:9" x14ac:dyDescent="0.25">
      <c r="H1150" s="35" t="s">
        <v>2071</v>
      </c>
      <c r="I1150" s="42">
        <v>26.560000000000002</v>
      </c>
    </row>
    <row r="1151" spans="8:9" x14ac:dyDescent="0.25">
      <c r="H1151" s="35" t="s">
        <v>699</v>
      </c>
      <c r="I1151" s="42">
        <v>46.06</v>
      </c>
    </row>
    <row r="1152" spans="8:9" x14ac:dyDescent="0.25">
      <c r="H1152" s="35" t="s">
        <v>700</v>
      </c>
      <c r="I1152" s="42">
        <v>24.44</v>
      </c>
    </row>
    <row r="1153" spans="8:9" x14ac:dyDescent="0.25">
      <c r="H1153" s="35" t="s">
        <v>701</v>
      </c>
      <c r="I1153" s="42">
        <v>24.44</v>
      </c>
    </row>
    <row r="1154" spans="8:9" x14ac:dyDescent="0.25">
      <c r="H1154" s="35" t="s">
        <v>702</v>
      </c>
      <c r="I1154" s="42">
        <v>46.06</v>
      </c>
    </row>
    <row r="1155" spans="8:9" x14ac:dyDescent="0.25">
      <c r="H1155" s="35" t="s">
        <v>703</v>
      </c>
      <c r="I1155" s="42">
        <v>24.44</v>
      </c>
    </row>
    <row r="1156" spans="8:9" x14ac:dyDescent="0.25">
      <c r="H1156" s="35" t="s">
        <v>2072</v>
      </c>
      <c r="I1156" s="42">
        <v>24.44</v>
      </c>
    </row>
    <row r="1157" spans="8:9" x14ac:dyDescent="0.25">
      <c r="H1157" s="35" t="s">
        <v>704</v>
      </c>
      <c r="I1157" s="42">
        <v>26.560000000000002</v>
      </c>
    </row>
    <row r="1158" spans="8:9" x14ac:dyDescent="0.25">
      <c r="H1158" s="35" t="s">
        <v>705</v>
      </c>
      <c r="I1158" s="42">
        <v>18.600000000000001</v>
      </c>
    </row>
    <row r="1159" spans="8:9" x14ac:dyDescent="0.25">
      <c r="H1159" s="35" t="s">
        <v>706</v>
      </c>
      <c r="I1159" s="42">
        <v>46.06</v>
      </c>
    </row>
    <row r="1160" spans="8:9" x14ac:dyDescent="0.25">
      <c r="H1160" s="35" t="s">
        <v>707</v>
      </c>
      <c r="I1160" s="42">
        <v>26.560000000000002</v>
      </c>
    </row>
    <row r="1161" spans="8:9" x14ac:dyDescent="0.25">
      <c r="H1161" s="35" t="s">
        <v>708</v>
      </c>
      <c r="I1161" s="42">
        <v>24.44</v>
      </c>
    </row>
    <row r="1162" spans="8:9" x14ac:dyDescent="0.25">
      <c r="H1162" s="35" t="s">
        <v>2073</v>
      </c>
      <c r="I1162" s="42">
        <v>8.1999999999999993</v>
      </c>
    </row>
    <row r="1163" spans="8:9" x14ac:dyDescent="0.25">
      <c r="H1163" s="35" t="s">
        <v>2074</v>
      </c>
      <c r="I1163" s="42">
        <v>24.44</v>
      </c>
    </row>
    <row r="1164" spans="8:9" x14ac:dyDescent="0.25">
      <c r="H1164" s="35" t="s">
        <v>709</v>
      </c>
      <c r="I1164" s="42">
        <v>24.44</v>
      </c>
    </row>
    <row r="1165" spans="8:9" x14ac:dyDescent="0.25">
      <c r="H1165" s="35" t="s">
        <v>2075</v>
      </c>
      <c r="I1165" s="42">
        <v>26.560000000000002</v>
      </c>
    </row>
    <row r="1166" spans="8:9" x14ac:dyDescent="0.25">
      <c r="H1166" s="35" t="s">
        <v>710</v>
      </c>
      <c r="I1166" s="42">
        <v>26.560000000000002</v>
      </c>
    </row>
    <row r="1167" spans="8:9" x14ac:dyDescent="0.25">
      <c r="H1167" s="35" t="s">
        <v>711</v>
      </c>
      <c r="I1167" s="42">
        <v>24.44</v>
      </c>
    </row>
    <row r="1168" spans="8:9" x14ac:dyDescent="0.25">
      <c r="H1168" s="35" t="s">
        <v>712</v>
      </c>
      <c r="I1168" s="42">
        <v>26.560000000000002</v>
      </c>
    </row>
    <row r="1169" spans="8:9" x14ac:dyDescent="0.25">
      <c r="H1169" s="35" t="s">
        <v>2076</v>
      </c>
      <c r="I1169" s="42">
        <v>26.560000000000002</v>
      </c>
    </row>
    <row r="1170" spans="8:9" x14ac:dyDescent="0.25">
      <c r="H1170" s="35" t="s">
        <v>2077</v>
      </c>
      <c r="I1170" s="42">
        <v>26.560000000000002</v>
      </c>
    </row>
    <row r="1171" spans="8:9" x14ac:dyDescent="0.25">
      <c r="H1171" s="35" t="s">
        <v>2078</v>
      </c>
      <c r="I1171" s="42">
        <v>6.08</v>
      </c>
    </row>
    <row r="1172" spans="8:9" x14ac:dyDescent="0.25">
      <c r="H1172" s="35" t="s">
        <v>713</v>
      </c>
      <c r="I1172" s="42">
        <v>27.46</v>
      </c>
    </row>
    <row r="1173" spans="8:9" x14ac:dyDescent="0.25">
      <c r="H1173" s="35" t="s">
        <v>2079</v>
      </c>
      <c r="I1173" s="42">
        <v>24.44</v>
      </c>
    </row>
    <row r="1174" spans="8:9" x14ac:dyDescent="0.25">
      <c r="H1174" s="35" t="s">
        <v>714</v>
      </c>
      <c r="I1174" s="42">
        <v>24.44</v>
      </c>
    </row>
    <row r="1175" spans="8:9" x14ac:dyDescent="0.25">
      <c r="H1175" s="35" t="s">
        <v>715</v>
      </c>
      <c r="I1175" s="42">
        <v>26.560000000000002</v>
      </c>
    </row>
    <row r="1176" spans="8:9" x14ac:dyDescent="0.25">
      <c r="H1176" s="35" t="s">
        <v>716</v>
      </c>
      <c r="I1176" s="42">
        <v>24.44</v>
      </c>
    </row>
    <row r="1177" spans="8:9" x14ac:dyDescent="0.25">
      <c r="H1177" s="35" t="s">
        <v>717</v>
      </c>
      <c r="I1177" s="42">
        <v>24.44</v>
      </c>
    </row>
    <row r="1178" spans="8:9" x14ac:dyDescent="0.25">
      <c r="H1178" s="35" t="s">
        <v>2080</v>
      </c>
      <c r="I1178" s="42">
        <v>18.600000000000001</v>
      </c>
    </row>
    <row r="1179" spans="8:9" x14ac:dyDescent="0.25">
      <c r="H1179" s="35" t="s">
        <v>718</v>
      </c>
      <c r="I1179" s="42">
        <v>46.06</v>
      </c>
    </row>
    <row r="1180" spans="8:9" x14ac:dyDescent="0.25">
      <c r="H1180" s="35" t="s">
        <v>719</v>
      </c>
      <c r="I1180" s="42">
        <v>5.84</v>
      </c>
    </row>
    <row r="1181" spans="8:9" x14ac:dyDescent="0.25">
      <c r="H1181" s="35" t="s">
        <v>720</v>
      </c>
      <c r="I1181" s="42">
        <v>24.44</v>
      </c>
    </row>
    <row r="1182" spans="8:9" x14ac:dyDescent="0.25">
      <c r="H1182" s="35" t="s">
        <v>721</v>
      </c>
      <c r="I1182" s="42">
        <v>18.600000000000001</v>
      </c>
    </row>
    <row r="1183" spans="8:9" x14ac:dyDescent="0.25">
      <c r="H1183" s="35" t="s">
        <v>2081</v>
      </c>
      <c r="I1183" s="42">
        <v>24.44</v>
      </c>
    </row>
    <row r="1184" spans="8:9" x14ac:dyDescent="0.25">
      <c r="H1184" s="35" t="s">
        <v>722</v>
      </c>
      <c r="I1184" s="42">
        <v>27.46</v>
      </c>
    </row>
    <row r="1185" spans="8:9" x14ac:dyDescent="0.25">
      <c r="H1185" s="35" t="s">
        <v>723</v>
      </c>
      <c r="I1185" s="42">
        <v>0</v>
      </c>
    </row>
    <row r="1186" spans="8:9" x14ac:dyDescent="0.25">
      <c r="H1186" s="35" t="s">
        <v>724</v>
      </c>
      <c r="I1186" s="42">
        <v>18.600000000000001</v>
      </c>
    </row>
    <row r="1187" spans="8:9" x14ac:dyDescent="0.25">
      <c r="H1187" s="35" t="s">
        <v>2083</v>
      </c>
      <c r="I1187" s="42">
        <v>26.560000000000002</v>
      </c>
    </row>
    <row r="1188" spans="8:9" x14ac:dyDescent="0.25">
      <c r="H1188" s="35" t="s">
        <v>2082</v>
      </c>
      <c r="I1188" s="42">
        <v>24.44</v>
      </c>
    </row>
    <row r="1189" spans="8:9" x14ac:dyDescent="0.25">
      <c r="H1189" s="35" t="s">
        <v>725</v>
      </c>
      <c r="I1189" s="42">
        <v>26.560000000000002</v>
      </c>
    </row>
    <row r="1190" spans="8:9" x14ac:dyDescent="0.25">
      <c r="H1190" s="35" t="s">
        <v>2084</v>
      </c>
      <c r="I1190" s="42">
        <v>24.44</v>
      </c>
    </row>
    <row r="1191" spans="8:9" x14ac:dyDescent="0.25">
      <c r="H1191" s="35" t="s">
        <v>2085</v>
      </c>
      <c r="I1191" s="42">
        <v>26.560000000000002</v>
      </c>
    </row>
    <row r="1192" spans="8:9" x14ac:dyDescent="0.25">
      <c r="H1192" s="35" t="s">
        <v>2086</v>
      </c>
      <c r="I1192" s="42">
        <v>26.560000000000002</v>
      </c>
    </row>
    <row r="1193" spans="8:9" x14ac:dyDescent="0.25">
      <c r="H1193" s="35" t="s">
        <v>2087</v>
      </c>
      <c r="I1193" s="42">
        <v>24.44</v>
      </c>
    </row>
    <row r="1194" spans="8:9" x14ac:dyDescent="0.25">
      <c r="H1194" s="35" t="s">
        <v>726</v>
      </c>
      <c r="I1194" s="42">
        <v>26.560000000000002</v>
      </c>
    </row>
    <row r="1195" spans="8:9" x14ac:dyDescent="0.25">
      <c r="H1195" s="35" t="s">
        <v>2088</v>
      </c>
      <c r="I1195" s="42">
        <v>18.600000000000001</v>
      </c>
    </row>
    <row r="1196" spans="8:9" x14ac:dyDescent="0.25">
      <c r="H1196" s="35" t="s">
        <v>2089</v>
      </c>
      <c r="I1196" s="42">
        <v>26.560000000000002</v>
      </c>
    </row>
    <row r="1197" spans="8:9" x14ac:dyDescent="0.25">
      <c r="H1197" s="35" t="s">
        <v>2090</v>
      </c>
      <c r="I1197" s="42">
        <v>24.44</v>
      </c>
    </row>
    <row r="1198" spans="8:9" x14ac:dyDescent="0.25">
      <c r="H1198" s="35" t="s">
        <v>727</v>
      </c>
      <c r="I1198" s="42">
        <v>26.560000000000002</v>
      </c>
    </row>
    <row r="1199" spans="8:9" x14ac:dyDescent="0.25">
      <c r="H1199" s="35" t="s">
        <v>728</v>
      </c>
      <c r="I1199" s="42">
        <v>26.560000000000002</v>
      </c>
    </row>
    <row r="1200" spans="8:9" x14ac:dyDescent="0.25">
      <c r="H1200" s="35" t="s">
        <v>2091</v>
      </c>
      <c r="I1200" s="42">
        <v>24.44</v>
      </c>
    </row>
    <row r="1201" spans="8:9" x14ac:dyDescent="0.25">
      <c r="H1201" s="35" t="s">
        <v>729</v>
      </c>
      <c r="I1201" s="42">
        <v>46.06</v>
      </c>
    </row>
    <row r="1202" spans="8:9" x14ac:dyDescent="0.25">
      <c r="H1202" s="35" t="s">
        <v>2092</v>
      </c>
      <c r="I1202" s="42">
        <v>26.560000000000002</v>
      </c>
    </row>
    <row r="1203" spans="8:9" x14ac:dyDescent="0.25">
      <c r="H1203" s="35" t="s">
        <v>730</v>
      </c>
      <c r="I1203" s="42">
        <v>24.44</v>
      </c>
    </row>
    <row r="1204" spans="8:9" x14ac:dyDescent="0.25">
      <c r="H1204" s="35" t="s">
        <v>731</v>
      </c>
      <c r="I1204" s="42">
        <v>26.560000000000002</v>
      </c>
    </row>
    <row r="1205" spans="8:9" x14ac:dyDescent="0.25">
      <c r="H1205" s="35" t="s">
        <v>732</v>
      </c>
      <c r="I1205" s="42">
        <v>26.560000000000002</v>
      </c>
    </row>
    <row r="1206" spans="8:9" x14ac:dyDescent="0.25">
      <c r="H1206" s="35" t="s">
        <v>2093</v>
      </c>
      <c r="I1206" s="42">
        <v>24.44</v>
      </c>
    </row>
    <row r="1207" spans="8:9" x14ac:dyDescent="0.25">
      <c r="H1207" s="35" t="s">
        <v>733</v>
      </c>
      <c r="I1207" s="42">
        <v>24.44</v>
      </c>
    </row>
    <row r="1208" spans="8:9" x14ac:dyDescent="0.25">
      <c r="H1208" s="35" t="s">
        <v>2094</v>
      </c>
      <c r="I1208" s="42">
        <v>46.06</v>
      </c>
    </row>
    <row r="1209" spans="8:9" x14ac:dyDescent="0.25">
      <c r="H1209" s="35" t="s">
        <v>2095</v>
      </c>
      <c r="I1209" s="42">
        <v>26.560000000000002</v>
      </c>
    </row>
    <row r="1210" spans="8:9" x14ac:dyDescent="0.25">
      <c r="H1210" s="35" t="s">
        <v>734</v>
      </c>
      <c r="I1210" s="42">
        <v>26.560000000000002</v>
      </c>
    </row>
    <row r="1211" spans="8:9" x14ac:dyDescent="0.25">
      <c r="H1211" s="35" t="s">
        <v>735</v>
      </c>
      <c r="I1211" s="42">
        <v>18.600000000000001</v>
      </c>
    </row>
    <row r="1212" spans="8:9" x14ac:dyDescent="0.25">
      <c r="H1212" s="35" t="s">
        <v>736</v>
      </c>
      <c r="I1212" s="42">
        <v>24.44</v>
      </c>
    </row>
    <row r="1213" spans="8:9" x14ac:dyDescent="0.25">
      <c r="H1213" s="35" t="s">
        <v>737</v>
      </c>
      <c r="I1213" s="42">
        <v>18.600000000000001</v>
      </c>
    </row>
    <row r="1214" spans="8:9" x14ac:dyDescent="0.25">
      <c r="H1214" s="35" t="s">
        <v>2096</v>
      </c>
      <c r="I1214" s="42">
        <v>18.600000000000001</v>
      </c>
    </row>
    <row r="1215" spans="8:9" x14ac:dyDescent="0.25">
      <c r="H1215" s="35" t="s">
        <v>2097</v>
      </c>
      <c r="I1215" s="42">
        <v>8.1999999999999993</v>
      </c>
    </row>
    <row r="1216" spans="8:9" x14ac:dyDescent="0.25">
      <c r="H1216" s="35" t="s">
        <v>738</v>
      </c>
      <c r="I1216" s="42">
        <v>24.44</v>
      </c>
    </row>
    <row r="1217" spans="8:9" x14ac:dyDescent="0.25">
      <c r="H1217" s="35" t="s">
        <v>739</v>
      </c>
      <c r="I1217" s="42">
        <v>18.600000000000001</v>
      </c>
    </row>
    <row r="1218" spans="8:9" x14ac:dyDescent="0.25">
      <c r="H1218" s="35" t="s">
        <v>740</v>
      </c>
      <c r="I1218" s="42">
        <v>18.600000000000001</v>
      </c>
    </row>
    <row r="1219" spans="8:9" x14ac:dyDescent="0.25">
      <c r="H1219" s="35" t="s">
        <v>741</v>
      </c>
      <c r="I1219" s="42">
        <v>24.44</v>
      </c>
    </row>
    <row r="1220" spans="8:9" x14ac:dyDescent="0.25">
      <c r="H1220" s="35" t="s">
        <v>742</v>
      </c>
      <c r="I1220" s="42">
        <v>24.44</v>
      </c>
    </row>
    <row r="1221" spans="8:9" x14ac:dyDescent="0.25">
      <c r="H1221" s="35" t="s">
        <v>743</v>
      </c>
      <c r="I1221" s="42">
        <v>18.600000000000001</v>
      </c>
    </row>
    <row r="1222" spans="8:9" x14ac:dyDescent="0.25">
      <c r="H1222" s="35" t="s">
        <v>744</v>
      </c>
      <c r="I1222" s="42">
        <v>26.560000000000002</v>
      </c>
    </row>
    <row r="1223" spans="8:9" x14ac:dyDescent="0.25">
      <c r="H1223" s="35" t="s">
        <v>2098</v>
      </c>
      <c r="I1223" s="42">
        <v>26.560000000000002</v>
      </c>
    </row>
    <row r="1224" spans="8:9" x14ac:dyDescent="0.25">
      <c r="H1224" s="35" t="s">
        <v>745</v>
      </c>
      <c r="I1224" s="42">
        <v>18.600000000000001</v>
      </c>
    </row>
    <row r="1225" spans="8:9" x14ac:dyDescent="0.25">
      <c r="H1225" s="35" t="s">
        <v>746</v>
      </c>
      <c r="I1225" s="42">
        <v>26.560000000000002</v>
      </c>
    </row>
    <row r="1226" spans="8:9" x14ac:dyDescent="0.25">
      <c r="H1226" s="35" t="s">
        <v>2099</v>
      </c>
      <c r="I1226" s="42">
        <v>26.560000000000002</v>
      </c>
    </row>
    <row r="1227" spans="8:9" x14ac:dyDescent="0.25">
      <c r="H1227" s="35" t="s">
        <v>747</v>
      </c>
      <c r="I1227" s="42">
        <v>7.96</v>
      </c>
    </row>
    <row r="1228" spans="8:9" x14ac:dyDescent="0.25">
      <c r="H1228" s="35" t="s">
        <v>2100</v>
      </c>
      <c r="I1228" s="42">
        <v>26.560000000000002</v>
      </c>
    </row>
    <row r="1229" spans="8:9" x14ac:dyDescent="0.25">
      <c r="H1229" s="35" t="s">
        <v>2101</v>
      </c>
      <c r="I1229" s="42">
        <v>24.44</v>
      </c>
    </row>
    <row r="1230" spans="8:9" x14ac:dyDescent="0.25">
      <c r="H1230" s="35" t="s">
        <v>748</v>
      </c>
      <c r="I1230" s="42">
        <v>46.06</v>
      </c>
    </row>
    <row r="1231" spans="8:9" x14ac:dyDescent="0.25">
      <c r="H1231" s="35" t="s">
        <v>2102</v>
      </c>
      <c r="I1231" s="42">
        <v>26.560000000000002</v>
      </c>
    </row>
    <row r="1232" spans="8:9" x14ac:dyDescent="0.25">
      <c r="H1232" s="35" t="s">
        <v>749</v>
      </c>
      <c r="I1232" s="42">
        <v>46.06</v>
      </c>
    </row>
    <row r="1233" spans="8:9" x14ac:dyDescent="0.25">
      <c r="H1233" s="35" t="s">
        <v>750</v>
      </c>
      <c r="I1233" s="42">
        <v>24.44</v>
      </c>
    </row>
    <row r="1234" spans="8:9" x14ac:dyDescent="0.25">
      <c r="H1234" s="35" t="s">
        <v>2104</v>
      </c>
      <c r="I1234" s="42">
        <v>24.44</v>
      </c>
    </row>
    <row r="1235" spans="8:9" x14ac:dyDescent="0.25">
      <c r="H1235" s="35" t="s">
        <v>2103</v>
      </c>
      <c r="I1235" s="42">
        <v>24.44</v>
      </c>
    </row>
    <row r="1236" spans="8:9" x14ac:dyDescent="0.25">
      <c r="H1236" s="35" t="s">
        <v>2105</v>
      </c>
      <c r="I1236" s="42">
        <v>3.07</v>
      </c>
    </row>
    <row r="1237" spans="8:9" x14ac:dyDescent="0.25">
      <c r="H1237" s="35" t="s">
        <v>752</v>
      </c>
      <c r="I1237" s="42">
        <v>24.44</v>
      </c>
    </row>
    <row r="1238" spans="8:9" x14ac:dyDescent="0.25">
      <c r="H1238" s="35" t="s">
        <v>2106</v>
      </c>
      <c r="I1238" s="42">
        <v>26.560000000000002</v>
      </c>
    </row>
    <row r="1239" spans="8:9" x14ac:dyDescent="0.25">
      <c r="H1239" s="35" t="s">
        <v>751</v>
      </c>
      <c r="I1239" s="42">
        <v>24.44</v>
      </c>
    </row>
    <row r="1240" spans="8:9" x14ac:dyDescent="0.25">
      <c r="H1240" s="35" t="s">
        <v>2107</v>
      </c>
      <c r="I1240" s="42">
        <v>26.560000000000002</v>
      </c>
    </row>
    <row r="1241" spans="8:9" x14ac:dyDescent="0.25">
      <c r="H1241" s="35" t="s">
        <v>2108</v>
      </c>
      <c r="I1241" s="42">
        <v>26.560000000000002</v>
      </c>
    </row>
    <row r="1242" spans="8:9" x14ac:dyDescent="0.25">
      <c r="H1242" s="35" t="s">
        <v>2109</v>
      </c>
      <c r="I1242" s="42">
        <v>26.560000000000002</v>
      </c>
    </row>
    <row r="1243" spans="8:9" x14ac:dyDescent="0.25">
      <c r="H1243" s="35" t="s">
        <v>2110</v>
      </c>
      <c r="I1243" s="42">
        <v>46.06</v>
      </c>
    </row>
    <row r="1244" spans="8:9" x14ac:dyDescent="0.25">
      <c r="H1244" s="35" t="s">
        <v>2111</v>
      </c>
      <c r="I1244" s="42">
        <v>6.08</v>
      </c>
    </row>
    <row r="1245" spans="8:9" x14ac:dyDescent="0.25">
      <c r="H1245" s="35" t="s">
        <v>2112</v>
      </c>
      <c r="I1245" s="42">
        <v>24.44</v>
      </c>
    </row>
    <row r="1246" spans="8:9" x14ac:dyDescent="0.25">
      <c r="H1246" s="35" t="s">
        <v>753</v>
      </c>
      <c r="I1246" s="42">
        <v>26.560000000000002</v>
      </c>
    </row>
    <row r="1247" spans="8:9" x14ac:dyDescent="0.25">
      <c r="H1247" s="35" t="s">
        <v>754</v>
      </c>
      <c r="I1247" s="42">
        <v>26.560000000000002</v>
      </c>
    </row>
    <row r="1248" spans="8:9" x14ac:dyDescent="0.25">
      <c r="H1248" s="35" t="s">
        <v>755</v>
      </c>
      <c r="I1248" s="42">
        <v>24.44</v>
      </c>
    </row>
    <row r="1249" spans="8:9" x14ac:dyDescent="0.25">
      <c r="H1249" s="35" t="s">
        <v>756</v>
      </c>
      <c r="I1249" s="42">
        <v>18.600000000000001</v>
      </c>
    </row>
    <row r="1250" spans="8:9" x14ac:dyDescent="0.25">
      <c r="H1250" s="35" t="s">
        <v>757</v>
      </c>
      <c r="I1250" s="42">
        <v>26.560000000000002</v>
      </c>
    </row>
    <row r="1251" spans="8:9" x14ac:dyDescent="0.25">
      <c r="H1251" s="35" t="s">
        <v>758</v>
      </c>
      <c r="I1251" s="42">
        <v>18.600000000000001</v>
      </c>
    </row>
    <row r="1252" spans="8:9" x14ac:dyDescent="0.25">
      <c r="H1252" s="35" t="s">
        <v>759</v>
      </c>
      <c r="I1252" s="42">
        <v>26.560000000000002</v>
      </c>
    </row>
    <row r="1253" spans="8:9" x14ac:dyDescent="0.25">
      <c r="H1253" s="35" t="s">
        <v>2113</v>
      </c>
      <c r="I1253" s="42">
        <v>6.08</v>
      </c>
    </row>
    <row r="1254" spans="8:9" x14ac:dyDescent="0.25">
      <c r="H1254" s="35" t="s">
        <v>760</v>
      </c>
      <c r="I1254" s="42">
        <v>24.44</v>
      </c>
    </row>
    <row r="1255" spans="8:9" x14ac:dyDescent="0.25">
      <c r="H1255" s="35" t="s">
        <v>761</v>
      </c>
      <c r="I1255" s="42">
        <v>24.44</v>
      </c>
    </row>
    <row r="1256" spans="8:9" x14ac:dyDescent="0.25">
      <c r="H1256" s="35" t="s">
        <v>762</v>
      </c>
      <c r="I1256" s="42">
        <v>26.560000000000002</v>
      </c>
    </row>
    <row r="1257" spans="8:9" x14ac:dyDescent="0.25">
      <c r="H1257" s="35" t="s">
        <v>763</v>
      </c>
      <c r="I1257" s="42">
        <v>18.600000000000001</v>
      </c>
    </row>
    <row r="1258" spans="8:9" x14ac:dyDescent="0.25">
      <c r="H1258" s="35" t="s">
        <v>764</v>
      </c>
      <c r="I1258" s="42">
        <v>26.560000000000002</v>
      </c>
    </row>
    <row r="1259" spans="8:9" x14ac:dyDescent="0.25">
      <c r="H1259" s="35" t="s">
        <v>765</v>
      </c>
      <c r="I1259" s="42">
        <v>26.560000000000002</v>
      </c>
    </row>
    <row r="1260" spans="8:9" x14ac:dyDescent="0.25">
      <c r="H1260" s="35" t="s">
        <v>2114</v>
      </c>
      <c r="I1260" s="42">
        <v>26.560000000000002</v>
      </c>
    </row>
    <row r="1261" spans="8:9" x14ac:dyDescent="0.25">
      <c r="H1261" s="35" t="s">
        <v>2115</v>
      </c>
      <c r="I1261" s="42">
        <v>26.560000000000002</v>
      </c>
    </row>
    <row r="1262" spans="8:9" x14ac:dyDescent="0.25">
      <c r="H1262" s="35" t="s">
        <v>2116</v>
      </c>
      <c r="I1262" s="42">
        <v>24.44</v>
      </c>
    </row>
    <row r="1263" spans="8:9" x14ac:dyDescent="0.25">
      <c r="H1263" s="35" t="s">
        <v>768</v>
      </c>
      <c r="I1263" s="42">
        <v>26.560000000000002</v>
      </c>
    </row>
    <row r="1264" spans="8:9" x14ac:dyDescent="0.25">
      <c r="H1264" s="35" t="s">
        <v>766</v>
      </c>
      <c r="I1264" s="42">
        <v>18.600000000000001</v>
      </c>
    </row>
    <row r="1265" spans="8:9" x14ac:dyDescent="0.25">
      <c r="H1265" s="35" t="s">
        <v>2117</v>
      </c>
      <c r="I1265" s="42">
        <v>24.44</v>
      </c>
    </row>
    <row r="1266" spans="8:9" x14ac:dyDescent="0.25">
      <c r="H1266" s="35" t="s">
        <v>767</v>
      </c>
      <c r="I1266" s="42">
        <v>18.600000000000001</v>
      </c>
    </row>
    <row r="1267" spans="8:9" x14ac:dyDescent="0.25">
      <c r="H1267" s="35" t="s">
        <v>769</v>
      </c>
      <c r="I1267" s="42">
        <v>5.84</v>
      </c>
    </row>
    <row r="1268" spans="8:9" x14ac:dyDescent="0.25">
      <c r="H1268" s="35" t="s">
        <v>770</v>
      </c>
      <c r="I1268" s="42">
        <v>0</v>
      </c>
    </row>
    <row r="1269" spans="8:9" x14ac:dyDescent="0.25">
      <c r="H1269" s="35" t="s">
        <v>2118</v>
      </c>
      <c r="I1269" s="42">
        <v>24.44</v>
      </c>
    </row>
    <row r="1270" spans="8:9" x14ac:dyDescent="0.25">
      <c r="H1270" s="35" t="s">
        <v>2119</v>
      </c>
      <c r="I1270" s="42">
        <v>18.600000000000001</v>
      </c>
    </row>
    <row r="1271" spans="8:9" x14ac:dyDescent="0.25">
      <c r="H1271" s="35" t="s">
        <v>2120</v>
      </c>
      <c r="I1271" s="42">
        <v>27.46</v>
      </c>
    </row>
    <row r="1272" spans="8:9" x14ac:dyDescent="0.25">
      <c r="H1272" s="35" t="s">
        <v>2121</v>
      </c>
      <c r="I1272" s="42">
        <v>26.560000000000002</v>
      </c>
    </row>
    <row r="1273" spans="8:9" x14ac:dyDescent="0.25">
      <c r="H1273" s="35" t="s">
        <v>2122</v>
      </c>
      <c r="I1273" s="42">
        <v>24.44</v>
      </c>
    </row>
    <row r="1274" spans="8:9" x14ac:dyDescent="0.25">
      <c r="H1274" s="35" t="s">
        <v>2123</v>
      </c>
      <c r="I1274" s="42">
        <v>46.06</v>
      </c>
    </row>
    <row r="1275" spans="8:9" x14ac:dyDescent="0.25">
      <c r="H1275" s="35" t="s">
        <v>2124</v>
      </c>
      <c r="I1275" s="42">
        <v>24.44</v>
      </c>
    </row>
    <row r="1276" spans="8:9" x14ac:dyDescent="0.25">
      <c r="H1276" s="35" t="s">
        <v>771</v>
      </c>
      <c r="I1276" s="42">
        <v>0</v>
      </c>
    </row>
    <row r="1277" spans="8:9" x14ac:dyDescent="0.25">
      <c r="H1277" s="35" t="s">
        <v>2125</v>
      </c>
      <c r="I1277" s="42">
        <v>18.600000000000001</v>
      </c>
    </row>
    <row r="1278" spans="8:9" x14ac:dyDescent="0.25">
      <c r="H1278" s="35" t="s">
        <v>772</v>
      </c>
      <c r="I1278" s="42">
        <v>27.46</v>
      </c>
    </row>
    <row r="1279" spans="8:9" x14ac:dyDescent="0.25">
      <c r="H1279" s="35" t="s">
        <v>2126</v>
      </c>
      <c r="I1279" s="42">
        <v>7.96</v>
      </c>
    </row>
    <row r="1280" spans="8:9" x14ac:dyDescent="0.25">
      <c r="H1280" s="35" t="s">
        <v>2127</v>
      </c>
      <c r="I1280" s="42">
        <v>0</v>
      </c>
    </row>
    <row r="1281" spans="8:9" x14ac:dyDescent="0.25">
      <c r="H1281" s="35" t="s">
        <v>773</v>
      </c>
      <c r="I1281" s="42">
        <v>26.560000000000002</v>
      </c>
    </row>
    <row r="1282" spans="8:9" x14ac:dyDescent="0.25">
      <c r="H1282" s="35" t="s">
        <v>2128</v>
      </c>
      <c r="I1282" s="42">
        <v>46.06</v>
      </c>
    </row>
    <row r="1283" spans="8:9" x14ac:dyDescent="0.25">
      <c r="H1283" s="35" t="s">
        <v>2129</v>
      </c>
      <c r="I1283" s="42">
        <v>24.44</v>
      </c>
    </row>
    <row r="1284" spans="8:9" x14ac:dyDescent="0.25">
      <c r="H1284" s="35" t="s">
        <v>775</v>
      </c>
      <c r="I1284" s="42">
        <v>5.84</v>
      </c>
    </row>
    <row r="1285" spans="8:9" x14ac:dyDescent="0.25">
      <c r="H1285" s="35" t="s">
        <v>2130</v>
      </c>
      <c r="I1285" s="42">
        <v>26.560000000000002</v>
      </c>
    </row>
    <row r="1286" spans="8:9" x14ac:dyDescent="0.25">
      <c r="H1286" s="35" t="s">
        <v>774</v>
      </c>
      <c r="I1286" s="42">
        <v>26.560000000000002</v>
      </c>
    </row>
    <row r="1287" spans="8:9" x14ac:dyDescent="0.25">
      <c r="H1287" s="35" t="s">
        <v>2131</v>
      </c>
      <c r="I1287" s="42">
        <v>24.44</v>
      </c>
    </row>
    <row r="1288" spans="8:9" x14ac:dyDescent="0.25">
      <c r="H1288" s="35" t="s">
        <v>776</v>
      </c>
      <c r="I1288" s="42">
        <v>18.600000000000001</v>
      </c>
    </row>
    <row r="1289" spans="8:9" x14ac:dyDescent="0.25">
      <c r="H1289" s="35" t="s">
        <v>2133</v>
      </c>
      <c r="I1289" s="42">
        <v>24.44</v>
      </c>
    </row>
    <row r="1290" spans="8:9" x14ac:dyDescent="0.25">
      <c r="H1290" s="35" t="s">
        <v>2132</v>
      </c>
      <c r="I1290" s="42">
        <v>24.44</v>
      </c>
    </row>
    <row r="1291" spans="8:9" x14ac:dyDescent="0.25">
      <c r="H1291" s="35" t="s">
        <v>777</v>
      </c>
      <c r="I1291" s="42">
        <v>24.44</v>
      </c>
    </row>
    <row r="1292" spans="8:9" x14ac:dyDescent="0.25">
      <c r="H1292" s="35" t="s">
        <v>2134</v>
      </c>
      <c r="I1292" s="42">
        <v>24.44</v>
      </c>
    </row>
    <row r="1293" spans="8:9" x14ac:dyDescent="0.25">
      <c r="H1293" s="35" t="s">
        <v>2135</v>
      </c>
      <c r="I1293" s="42">
        <v>26.560000000000002</v>
      </c>
    </row>
    <row r="1294" spans="8:9" x14ac:dyDescent="0.25">
      <c r="H1294" s="35" t="s">
        <v>2136</v>
      </c>
      <c r="I1294" s="42">
        <v>26.560000000000002</v>
      </c>
    </row>
    <row r="1295" spans="8:9" x14ac:dyDescent="0.25">
      <c r="H1295" s="35" t="s">
        <v>778</v>
      </c>
      <c r="I1295" s="42">
        <v>18.600000000000001</v>
      </c>
    </row>
    <row r="1296" spans="8:9" x14ac:dyDescent="0.25">
      <c r="H1296" s="35" t="s">
        <v>2137</v>
      </c>
      <c r="I1296" s="42">
        <v>24.44</v>
      </c>
    </row>
    <row r="1297" spans="8:9" x14ac:dyDescent="0.25">
      <c r="H1297" s="35" t="s">
        <v>2138</v>
      </c>
      <c r="I1297" s="42">
        <v>24.44</v>
      </c>
    </row>
    <row r="1298" spans="8:9" x14ac:dyDescent="0.25">
      <c r="H1298" s="35" t="s">
        <v>2139</v>
      </c>
      <c r="I1298" s="42">
        <v>26.560000000000002</v>
      </c>
    </row>
    <row r="1299" spans="8:9" x14ac:dyDescent="0.25">
      <c r="H1299" s="35" t="s">
        <v>779</v>
      </c>
      <c r="I1299" s="42">
        <v>26.560000000000002</v>
      </c>
    </row>
    <row r="1300" spans="8:9" x14ac:dyDescent="0.25">
      <c r="H1300" s="35" t="s">
        <v>780</v>
      </c>
      <c r="I1300" s="42">
        <v>24.44</v>
      </c>
    </row>
    <row r="1301" spans="8:9" x14ac:dyDescent="0.25">
      <c r="H1301" s="35" t="s">
        <v>2140</v>
      </c>
      <c r="I1301" s="42">
        <v>6.08</v>
      </c>
    </row>
    <row r="1302" spans="8:9" x14ac:dyDescent="0.25">
      <c r="H1302" s="35" t="s">
        <v>781</v>
      </c>
      <c r="I1302" s="42">
        <v>18.600000000000001</v>
      </c>
    </row>
    <row r="1303" spans="8:9" x14ac:dyDescent="0.25">
      <c r="H1303" s="35" t="s">
        <v>2141</v>
      </c>
      <c r="I1303" s="42">
        <v>26.560000000000002</v>
      </c>
    </row>
    <row r="1304" spans="8:9" x14ac:dyDescent="0.25">
      <c r="H1304" s="35" t="s">
        <v>782</v>
      </c>
      <c r="I1304" s="42">
        <v>24.44</v>
      </c>
    </row>
    <row r="1305" spans="8:9" x14ac:dyDescent="0.25">
      <c r="H1305" s="35" t="s">
        <v>783</v>
      </c>
      <c r="I1305" s="42">
        <v>26.560000000000002</v>
      </c>
    </row>
    <row r="1306" spans="8:9" x14ac:dyDescent="0.25">
      <c r="H1306" s="35" t="s">
        <v>784</v>
      </c>
      <c r="I1306" s="42">
        <v>24.44</v>
      </c>
    </row>
    <row r="1307" spans="8:9" x14ac:dyDescent="0.25">
      <c r="H1307" s="35" t="s">
        <v>785</v>
      </c>
      <c r="I1307" s="42">
        <v>46.06</v>
      </c>
    </row>
    <row r="1308" spans="8:9" x14ac:dyDescent="0.25">
      <c r="H1308" s="35" t="s">
        <v>786</v>
      </c>
      <c r="I1308" s="42">
        <v>5.84</v>
      </c>
    </row>
    <row r="1309" spans="8:9" x14ac:dyDescent="0.25">
      <c r="H1309" s="35" t="s">
        <v>787</v>
      </c>
      <c r="I1309" s="42">
        <v>0</v>
      </c>
    </row>
    <row r="1310" spans="8:9" x14ac:dyDescent="0.25">
      <c r="H1310" s="35" t="s">
        <v>2142</v>
      </c>
      <c r="I1310" s="42">
        <v>24.44</v>
      </c>
    </row>
    <row r="1311" spans="8:9" x14ac:dyDescent="0.25">
      <c r="H1311" s="35" t="s">
        <v>2143</v>
      </c>
      <c r="I1311" s="42">
        <v>18.600000000000001</v>
      </c>
    </row>
    <row r="1312" spans="8:9" x14ac:dyDescent="0.25">
      <c r="H1312" s="35" t="s">
        <v>788</v>
      </c>
      <c r="I1312" s="42">
        <v>46.06</v>
      </c>
    </row>
    <row r="1313" spans="8:9" x14ac:dyDescent="0.25">
      <c r="H1313" s="35" t="s">
        <v>789</v>
      </c>
      <c r="I1313" s="42">
        <v>24.44</v>
      </c>
    </row>
    <row r="1314" spans="8:9" x14ac:dyDescent="0.25">
      <c r="H1314" s="35" t="s">
        <v>790</v>
      </c>
      <c r="I1314" s="42">
        <v>18.600000000000001</v>
      </c>
    </row>
    <row r="1315" spans="8:9" x14ac:dyDescent="0.25">
      <c r="H1315" s="35" t="s">
        <v>2144</v>
      </c>
      <c r="I1315" s="42">
        <v>26.560000000000002</v>
      </c>
    </row>
    <row r="1316" spans="8:9" x14ac:dyDescent="0.25">
      <c r="H1316" s="35" t="s">
        <v>791</v>
      </c>
      <c r="I1316" s="42">
        <v>24.44</v>
      </c>
    </row>
    <row r="1317" spans="8:9" x14ac:dyDescent="0.25">
      <c r="H1317" s="35" t="s">
        <v>792</v>
      </c>
      <c r="I1317" s="42">
        <v>5.84</v>
      </c>
    </row>
    <row r="1318" spans="8:9" x14ac:dyDescent="0.25">
      <c r="H1318" s="35" t="s">
        <v>2145</v>
      </c>
      <c r="I1318" s="42">
        <v>18.600000000000001</v>
      </c>
    </row>
    <row r="1319" spans="8:9" x14ac:dyDescent="0.25">
      <c r="H1319" s="35" t="s">
        <v>793</v>
      </c>
      <c r="I1319" s="42">
        <v>0</v>
      </c>
    </row>
    <row r="1320" spans="8:9" x14ac:dyDescent="0.25">
      <c r="H1320" s="35" t="s">
        <v>794</v>
      </c>
      <c r="I1320" s="42">
        <v>7.96</v>
      </c>
    </row>
    <row r="1321" spans="8:9" x14ac:dyDescent="0.25">
      <c r="H1321" s="35" t="s">
        <v>795</v>
      </c>
      <c r="I1321" s="42">
        <v>18.600000000000001</v>
      </c>
    </row>
    <row r="1322" spans="8:9" x14ac:dyDescent="0.25">
      <c r="H1322" s="35" t="s">
        <v>2146</v>
      </c>
      <c r="I1322" s="42">
        <v>18.600000000000001</v>
      </c>
    </row>
    <row r="1323" spans="8:9" x14ac:dyDescent="0.25">
      <c r="H1323" s="35" t="s">
        <v>2147</v>
      </c>
      <c r="I1323" s="42">
        <v>24.44</v>
      </c>
    </row>
    <row r="1324" spans="8:9" x14ac:dyDescent="0.25">
      <c r="H1324" s="35" t="s">
        <v>796</v>
      </c>
      <c r="I1324" s="42">
        <v>0</v>
      </c>
    </row>
    <row r="1325" spans="8:9" x14ac:dyDescent="0.25">
      <c r="H1325" s="35" t="s">
        <v>797</v>
      </c>
      <c r="I1325" s="42">
        <v>46.06</v>
      </c>
    </row>
    <row r="1326" spans="8:9" x14ac:dyDescent="0.25">
      <c r="H1326" s="35" t="s">
        <v>798</v>
      </c>
      <c r="I1326" s="42">
        <v>5.84</v>
      </c>
    </row>
    <row r="1327" spans="8:9" x14ac:dyDescent="0.25">
      <c r="H1327" s="35" t="s">
        <v>2148</v>
      </c>
      <c r="I1327" s="42">
        <v>5.84</v>
      </c>
    </row>
    <row r="1328" spans="8:9" x14ac:dyDescent="0.25">
      <c r="H1328" s="35" t="s">
        <v>799</v>
      </c>
      <c r="I1328" s="42">
        <v>0</v>
      </c>
    </row>
    <row r="1329" spans="8:9" x14ac:dyDescent="0.25">
      <c r="H1329" s="35" t="s">
        <v>800</v>
      </c>
      <c r="I1329" s="42">
        <v>26.560000000000002</v>
      </c>
    </row>
    <row r="1330" spans="8:9" x14ac:dyDescent="0.25">
      <c r="H1330" s="35" t="s">
        <v>801</v>
      </c>
      <c r="I1330" s="42">
        <v>5.84</v>
      </c>
    </row>
    <row r="1331" spans="8:9" x14ac:dyDescent="0.25">
      <c r="H1331" s="35" t="s">
        <v>802</v>
      </c>
      <c r="I1331" s="42">
        <v>0</v>
      </c>
    </row>
    <row r="1332" spans="8:9" x14ac:dyDescent="0.25">
      <c r="H1332" s="35" t="s">
        <v>803</v>
      </c>
      <c r="I1332" s="42">
        <v>26.560000000000002</v>
      </c>
    </row>
    <row r="1333" spans="8:9" x14ac:dyDescent="0.25">
      <c r="H1333" s="35" t="s">
        <v>804</v>
      </c>
      <c r="I1333" s="42">
        <v>0</v>
      </c>
    </row>
    <row r="1334" spans="8:9" x14ac:dyDescent="0.25">
      <c r="H1334" s="35" t="s">
        <v>805</v>
      </c>
      <c r="I1334" s="42">
        <v>0</v>
      </c>
    </row>
    <row r="1335" spans="8:9" x14ac:dyDescent="0.25">
      <c r="H1335" s="35" t="s">
        <v>2149</v>
      </c>
      <c r="I1335" s="42">
        <v>24.44</v>
      </c>
    </row>
    <row r="1336" spans="8:9" x14ac:dyDescent="0.25">
      <c r="H1336" s="35" t="s">
        <v>806</v>
      </c>
      <c r="I1336" s="42">
        <v>24.44</v>
      </c>
    </row>
    <row r="1337" spans="8:9" x14ac:dyDescent="0.25">
      <c r="H1337" s="35" t="s">
        <v>807</v>
      </c>
      <c r="I1337" s="42">
        <v>18.600000000000001</v>
      </c>
    </row>
    <row r="1338" spans="8:9" x14ac:dyDescent="0.25">
      <c r="H1338" s="35" t="s">
        <v>808</v>
      </c>
      <c r="I1338" s="42">
        <v>0</v>
      </c>
    </row>
    <row r="1339" spans="8:9" x14ac:dyDescent="0.25">
      <c r="H1339" s="35" t="s">
        <v>810</v>
      </c>
      <c r="I1339" s="42">
        <v>0</v>
      </c>
    </row>
    <row r="1340" spans="8:9" x14ac:dyDescent="0.25">
      <c r="H1340" s="35" t="s">
        <v>811</v>
      </c>
      <c r="I1340" s="42">
        <v>26.560000000000002</v>
      </c>
    </row>
    <row r="1341" spans="8:9" x14ac:dyDescent="0.25">
      <c r="H1341" s="35" t="s">
        <v>2150</v>
      </c>
      <c r="I1341" s="42">
        <v>24.44</v>
      </c>
    </row>
    <row r="1342" spans="8:9" x14ac:dyDescent="0.25">
      <c r="H1342" s="35" t="s">
        <v>812</v>
      </c>
      <c r="I1342" s="42">
        <v>5.84</v>
      </c>
    </row>
    <row r="1343" spans="8:9" x14ac:dyDescent="0.25">
      <c r="H1343" s="35" t="s">
        <v>2151</v>
      </c>
      <c r="I1343" s="42">
        <v>24.44</v>
      </c>
    </row>
    <row r="1344" spans="8:9" x14ac:dyDescent="0.25">
      <c r="H1344" s="35" t="s">
        <v>2152</v>
      </c>
      <c r="I1344" s="42">
        <v>0</v>
      </c>
    </row>
    <row r="1345" spans="8:9" x14ac:dyDescent="0.25">
      <c r="H1345" s="35" t="s">
        <v>813</v>
      </c>
      <c r="I1345" s="42">
        <v>5.84</v>
      </c>
    </row>
    <row r="1346" spans="8:9" x14ac:dyDescent="0.25">
      <c r="H1346" s="35" t="s">
        <v>814</v>
      </c>
      <c r="I1346" s="42">
        <v>0</v>
      </c>
    </row>
    <row r="1347" spans="8:9" x14ac:dyDescent="0.25">
      <c r="H1347" s="35" t="s">
        <v>809</v>
      </c>
      <c r="I1347" s="42">
        <v>18.600000000000001</v>
      </c>
    </row>
    <row r="1348" spans="8:9" x14ac:dyDescent="0.25">
      <c r="H1348" s="35" t="s">
        <v>815</v>
      </c>
      <c r="I1348" s="42">
        <v>24.44</v>
      </c>
    </row>
    <row r="1349" spans="8:9" x14ac:dyDescent="0.25">
      <c r="H1349" s="35" t="s">
        <v>816</v>
      </c>
      <c r="I1349" s="42">
        <v>5.84</v>
      </c>
    </row>
    <row r="1350" spans="8:9" x14ac:dyDescent="0.25">
      <c r="H1350" s="35" t="s">
        <v>817</v>
      </c>
      <c r="I1350" s="42">
        <v>0</v>
      </c>
    </row>
    <row r="1351" spans="8:9" x14ac:dyDescent="0.25">
      <c r="H1351" s="35" t="s">
        <v>2153</v>
      </c>
      <c r="I1351" s="42">
        <v>18.600000000000001</v>
      </c>
    </row>
    <row r="1352" spans="8:9" x14ac:dyDescent="0.25">
      <c r="H1352" s="35" t="s">
        <v>818</v>
      </c>
      <c r="I1352" s="42">
        <v>0</v>
      </c>
    </row>
    <row r="1353" spans="8:9" x14ac:dyDescent="0.25">
      <c r="H1353" s="35" t="s">
        <v>819</v>
      </c>
      <c r="I1353" s="42">
        <v>24.44</v>
      </c>
    </row>
    <row r="1354" spans="8:9" x14ac:dyDescent="0.25">
      <c r="H1354" s="35" t="s">
        <v>820</v>
      </c>
      <c r="I1354" s="42">
        <v>0</v>
      </c>
    </row>
    <row r="1355" spans="8:9" x14ac:dyDescent="0.25">
      <c r="H1355" s="35" t="s">
        <v>821</v>
      </c>
      <c r="I1355" s="42">
        <v>24.44</v>
      </c>
    </row>
    <row r="1356" spans="8:9" x14ac:dyDescent="0.25">
      <c r="H1356" s="35" t="s">
        <v>822</v>
      </c>
      <c r="I1356" s="42">
        <v>0</v>
      </c>
    </row>
    <row r="1357" spans="8:9" x14ac:dyDescent="0.25">
      <c r="H1357" s="35" t="s">
        <v>823</v>
      </c>
      <c r="I1357" s="42">
        <v>24.44</v>
      </c>
    </row>
    <row r="1358" spans="8:9" x14ac:dyDescent="0.25">
      <c r="H1358" s="35" t="s">
        <v>824</v>
      </c>
      <c r="I1358" s="42">
        <v>0</v>
      </c>
    </row>
    <row r="1359" spans="8:9" x14ac:dyDescent="0.25">
      <c r="H1359" s="35" t="s">
        <v>825</v>
      </c>
      <c r="I1359" s="42">
        <v>0</v>
      </c>
    </row>
    <row r="1360" spans="8:9" x14ac:dyDescent="0.25">
      <c r="H1360" s="35" t="s">
        <v>826</v>
      </c>
      <c r="I1360" s="42">
        <v>26.560000000000002</v>
      </c>
    </row>
    <row r="1361" spans="8:9" x14ac:dyDescent="0.25">
      <c r="H1361" s="35" t="s">
        <v>827</v>
      </c>
      <c r="I1361" s="42">
        <v>18.600000000000001</v>
      </c>
    </row>
    <row r="1362" spans="8:9" x14ac:dyDescent="0.25">
      <c r="H1362" s="35" t="s">
        <v>829</v>
      </c>
      <c r="I1362" s="42">
        <v>24.44</v>
      </c>
    </row>
    <row r="1363" spans="8:9" x14ac:dyDescent="0.25">
      <c r="H1363" s="35" t="s">
        <v>828</v>
      </c>
      <c r="I1363" s="42">
        <v>26.560000000000002</v>
      </c>
    </row>
    <row r="1364" spans="8:9" x14ac:dyDescent="0.25">
      <c r="H1364" s="35" t="s">
        <v>2154</v>
      </c>
      <c r="I1364" s="42">
        <v>26.560000000000002</v>
      </c>
    </row>
    <row r="1365" spans="8:9" x14ac:dyDescent="0.25">
      <c r="H1365" s="35" t="s">
        <v>831</v>
      </c>
      <c r="I1365" s="42">
        <v>0</v>
      </c>
    </row>
    <row r="1366" spans="8:9" x14ac:dyDescent="0.25">
      <c r="H1366" s="35" t="s">
        <v>830</v>
      </c>
      <c r="I1366" s="42">
        <v>24.44</v>
      </c>
    </row>
    <row r="1367" spans="8:9" x14ac:dyDescent="0.25">
      <c r="H1367" s="35" t="s">
        <v>832</v>
      </c>
      <c r="I1367" s="42">
        <v>24.44</v>
      </c>
    </row>
    <row r="1368" spans="8:9" x14ac:dyDescent="0.25">
      <c r="H1368" s="35" t="s">
        <v>833</v>
      </c>
      <c r="I1368" s="42">
        <v>24.44</v>
      </c>
    </row>
    <row r="1369" spans="8:9" x14ac:dyDescent="0.25">
      <c r="H1369" s="35" t="s">
        <v>834</v>
      </c>
      <c r="I1369" s="42">
        <v>0</v>
      </c>
    </row>
    <row r="1370" spans="8:9" x14ac:dyDescent="0.25">
      <c r="H1370" s="35" t="s">
        <v>835</v>
      </c>
      <c r="I1370" s="42">
        <v>26.560000000000002</v>
      </c>
    </row>
    <row r="1371" spans="8:9" x14ac:dyDescent="0.25">
      <c r="H1371" s="35" t="s">
        <v>2155</v>
      </c>
      <c r="I1371" s="42">
        <v>24.44</v>
      </c>
    </row>
    <row r="1372" spans="8:9" x14ac:dyDescent="0.25">
      <c r="H1372" s="35" t="s">
        <v>836</v>
      </c>
      <c r="I1372" s="42">
        <v>0</v>
      </c>
    </row>
    <row r="1373" spans="8:9" x14ac:dyDescent="0.25">
      <c r="H1373" s="35" t="s">
        <v>837</v>
      </c>
      <c r="I1373" s="42">
        <v>0</v>
      </c>
    </row>
    <row r="1374" spans="8:9" x14ac:dyDescent="0.25">
      <c r="H1374" s="35" t="s">
        <v>2156</v>
      </c>
      <c r="I1374" s="42">
        <v>26.560000000000002</v>
      </c>
    </row>
    <row r="1375" spans="8:9" x14ac:dyDescent="0.25">
      <c r="H1375" s="35" t="s">
        <v>838</v>
      </c>
      <c r="I1375" s="42">
        <v>26.560000000000002</v>
      </c>
    </row>
    <row r="1376" spans="8:9" x14ac:dyDescent="0.25">
      <c r="H1376" s="35" t="s">
        <v>839</v>
      </c>
      <c r="I1376" s="42">
        <v>24.44</v>
      </c>
    </row>
    <row r="1377" spans="8:9" x14ac:dyDescent="0.25">
      <c r="H1377" s="35" t="s">
        <v>840</v>
      </c>
      <c r="I1377" s="42">
        <v>24.44</v>
      </c>
    </row>
    <row r="1378" spans="8:9" x14ac:dyDescent="0.25">
      <c r="H1378" s="35" t="s">
        <v>841</v>
      </c>
      <c r="I1378" s="42">
        <v>26.560000000000002</v>
      </c>
    </row>
    <row r="1379" spans="8:9" x14ac:dyDescent="0.25">
      <c r="H1379" s="35" t="s">
        <v>842</v>
      </c>
      <c r="I1379" s="42">
        <v>18.600000000000001</v>
      </c>
    </row>
    <row r="1380" spans="8:9" x14ac:dyDescent="0.25">
      <c r="H1380" s="35" t="s">
        <v>843</v>
      </c>
      <c r="I1380" s="42">
        <v>26.560000000000002</v>
      </c>
    </row>
    <row r="1381" spans="8:9" x14ac:dyDescent="0.25">
      <c r="H1381" s="35" t="s">
        <v>2157</v>
      </c>
      <c r="I1381" s="42">
        <v>18.600000000000001</v>
      </c>
    </row>
    <row r="1382" spans="8:9" x14ac:dyDescent="0.25">
      <c r="H1382" s="35" t="s">
        <v>844</v>
      </c>
      <c r="I1382" s="42">
        <v>0</v>
      </c>
    </row>
    <row r="1383" spans="8:9" x14ac:dyDescent="0.25">
      <c r="H1383" s="35" t="s">
        <v>846</v>
      </c>
      <c r="I1383" s="42">
        <v>24.44</v>
      </c>
    </row>
    <row r="1384" spans="8:9" x14ac:dyDescent="0.25">
      <c r="H1384" s="35" t="s">
        <v>2158</v>
      </c>
      <c r="I1384" s="42">
        <v>18.600000000000001</v>
      </c>
    </row>
    <row r="1385" spans="8:9" x14ac:dyDescent="0.25">
      <c r="H1385" s="35" t="s">
        <v>847</v>
      </c>
      <c r="I1385" s="42">
        <v>46.06</v>
      </c>
    </row>
    <row r="1386" spans="8:9" x14ac:dyDescent="0.25">
      <c r="H1386" s="35" t="s">
        <v>848</v>
      </c>
      <c r="I1386" s="42">
        <v>46.06</v>
      </c>
    </row>
    <row r="1387" spans="8:9" x14ac:dyDescent="0.25">
      <c r="H1387" s="35" t="s">
        <v>2159</v>
      </c>
      <c r="I1387" s="42">
        <v>18.600000000000001</v>
      </c>
    </row>
    <row r="1388" spans="8:9" x14ac:dyDescent="0.25">
      <c r="H1388" s="35" t="s">
        <v>849</v>
      </c>
      <c r="I1388" s="42">
        <v>26.560000000000002</v>
      </c>
    </row>
    <row r="1389" spans="8:9" x14ac:dyDescent="0.25">
      <c r="H1389" s="35" t="s">
        <v>2160</v>
      </c>
      <c r="I1389" s="42">
        <v>26.560000000000002</v>
      </c>
    </row>
    <row r="1390" spans="8:9" x14ac:dyDescent="0.25">
      <c r="H1390" s="35" t="s">
        <v>850</v>
      </c>
      <c r="I1390" s="42">
        <v>24.44</v>
      </c>
    </row>
    <row r="1391" spans="8:9" x14ac:dyDescent="0.25">
      <c r="H1391" s="35" t="s">
        <v>851</v>
      </c>
      <c r="I1391" s="42">
        <v>18.600000000000001</v>
      </c>
    </row>
    <row r="1392" spans="8:9" x14ac:dyDescent="0.25">
      <c r="H1392" s="35" t="s">
        <v>845</v>
      </c>
      <c r="I1392" s="42">
        <v>24.44</v>
      </c>
    </row>
    <row r="1393" spans="8:9" x14ac:dyDescent="0.25">
      <c r="H1393" s="35" t="s">
        <v>852</v>
      </c>
      <c r="I1393" s="42">
        <v>26.560000000000002</v>
      </c>
    </row>
    <row r="1394" spans="8:9" x14ac:dyDescent="0.25">
      <c r="H1394" s="35" t="s">
        <v>853</v>
      </c>
      <c r="I1394" s="42">
        <v>26.560000000000002</v>
      </c>
    </row>
    <row r="1395" spans="8:9" x14ac:dyDescent="0.25">
      <c r="H1395" s="35" t="s">
        <v>854</v>
      </c>
      <c r="I1395" s="42">
        <v>0</v>
      </c>
    </row>
    <row r="1396" spans="8:9" x14ac:dyDescent="0.25">
      <c r="H1396" s="35" t="s">
        <v>855</v>
      </c>
      <c r="I1396" s="42">
        <v>0</v>
      </c>
    </row>
    <row r="1397" spans="8:9" x14ac:dyDescent="0.25">
      <c r="H1397" s="35" t="s">
        <v>856</v>
      </c>
      <c r="I1397" s="42">
        <v>0</v>
      </c>
    </row>
    <row r="1398" spans="8:9" x14ac:dyDescent="0.25">
      <c r="H1398" s="35" t="s">
        <v>2505</v>
      </c>
      <c r="I1398" s="42">
        <v>0</v>
      </c>
    </row>
    <row r="1399" spans="8:9" x14ac:dyDescent="0.25">
      <c r="H1399" s="35" t="s">
        <v>857</v>
      </c>
      <c r="I1399" s="42">
        <v>7.96</v>
      </c>
    </row>
    <row r="1400" spans="8:9" x14ac:dyDescent="0.25">
      <c r="H1400" s="35" t="s">
        <v>2161</v>
      </c>
      <c r="I1400" s="42">
        <v>5.84</v>
      </c>
    </row>
    <row r="1401" spans="8:9" x14ac:dyDescent="0.25">
      <c r="H1401" s="35" t="s">
        <v>2162</v>
      </c>
      <c r="I1401" s="42">
        <v>26.560000000000002</v>
      </c>
    </row>
    <row r="1402" spans="8:9" x14ac:dyDescent="0.25">
      <c r="H1402" s="35" t="s">
        <v>858</v>
      </c>
      <c r="I1402" s="42">
        <v>0</v>
      </c>
    </row>
    <row r="1403" spans="8:9" x14ac:dyDescent="0.25">
      <c r="H1403" s="35" t="s">
        <v>2163</v>
      </c>
      <c r="I1403" s="42">
        <v>24.44</v>
      </c>
    </row>
    <row r="1404" spans="8:9" x14ac:dyDescent="0.25">
      <c r="H1404" s="35" t="s">
        <v>2164</v>
      </c>
      <c r="I1404" s="42">
        <v>26.560000000000002</v>
      </c>
    </row>
    <row r="1405" spans="8:9" x14ac:dyDescent="0.25">
      <c r="H1405" s="35" t="s">
        <v>859</v>
      </c>
      <c r="I1405" s="42">
        <v>7.96</v>
      </c>
    </row>
    <row r="1406" spans="8:9" x14ac:dyDescent="0.25">
      <c r="H1406" s="35" t="s">
        <v>860</v>
      </c>
      <c r="I1406" s="42">
        <v>18.600000000000001</v>
      </c>
    </row>
    <row r="1407" spans="8:9" x14ac:dyDescent="0.25">
      <c r="H1407" s="35" t="s">
        <v>861</v>
      </c>
      <c r="I1407" s="42">
        <v>5.84</v>
      </c>
    </row>
    <row r="1408" spans="8:9" x14ac:dyDescent="0.25">
      <c r="H1408" s="35" t="s">
        <v>2165</v>
      </c>
      <c r="I1408" s="42">
        <v>24.44</v>
      </c>
    </row>
    <row r="1409" spans="8:9" x14ac:dyDescent="0.25">
      <c r="H1409" s="35" t="s">
        <v>862</v>
      </c>
      <c r="I1409" s="42">
        <v>0</v>
      </c>
    </row>
    <row r="1410" spans="8:9" x14ac:dyDescent="0.25">
      <c r="H1410" s="35" t="s">
        <v>863</v>
      </c>
      <c r="I1410" s="42">
        <v>0</v>
      </c>
    </row>
    <row r="1411" spans="8:9" x14ac:dyDescent="0.25">
      <c r="H1411" s="35" t="s">
        <v>864</v>
      </c>
      <c r="I1411" s="42">
        <v>0</v>
      </c>
    </row>
    <row r="1412" spans="8:9" x14ac:dyDescent="0.25">
      <c r="H1412" s="35" t="s">
        <v>865</v>
      </c>
      <c r="I1412" s="42">
        <v>46.06</v>
      </c>
    </row>
    <row r="1413" spans="8:9" x14ac:dyDescent="0.25">
      <c r="H1413" s="35" t="s">
        <v>2166</v>
      </c>
      <c r="I1413" s="42">
        <v>24.44</v>
      </c>
    </row>
    <row r="1414" spans="8:9" x14ac:dyDescent="0.25">
      <c r="H1414" s="35" t="s">
        <v>866</v>
      </c>
      <c r="I1414" s="42">
        <v>27.46</v>
      </c>
    </row>
    <row r="1415" spans="8:9" x14ac:dyDescent="0.25">
      <c r="H1415" s="35" t="s">
        <v>2167</v>
      </c>
      <c r="I1415" s="42">
        <v>24.44</v>
      </c>
    </row>
    <row r="1416" spans="8:9" x14ac:dyDescent="0.25">
      <c r="H1416" s="35" t="s">
        <v>867</v>
      </c>
      <c r="I1416" s="42">
        <v>5.84</v>
      </c>
    </row>
    <row r="1417" spans="8:9" x14ac:dyDescent="0.25">
      <c r="H1417" s="35" t="s">
        <v>869</v>
      </c>
      <c r="I1417" s="42">
        <v>26.560000000000002</v>
      </c>
    </row>
    <row r="1418" spans="8:9" x14ac:dyDescent="0.25">
      <c r="H1418" s="35" t="s">
        <v>870</v>
      </c>
      <c r="I1418" s="42">
        <v>46.06</v>
      </c>
    </row>
    <row r="1419" spans="8:9" x14ac:dyDescent="0.25">
      <c r="H1419" s="35" t="s">
        <v>868</v>
      </c>
      <c r="I1419" s="42">
        <v>24.44</v>
      </c>
    </row>
    <row r="1420" spans="8:9" x14ac:dyDescent="0.25">
      <c r="H1420" s="35" t="s">
        <v>2168</v>
      </c>
      <c r="I1420" s="42">
        <v>24.44</v>
      </c>
    </row>
    <row r="1421" spans="8:9" x14ac:dyDescent="0.25">
      <c r="H1421" s="35" t="s">
        <v>872</v>
      </c>
      <c r="I1421" s="42">
        <v>26.560000000000002</v>
      </c>
    </row>
    <row r="1422" spans="8:9" x14ac:dyDescent="0.25">
      <c r="H1422" s="35" t="s">
        <v>2169</v>
      </c>
      <c r="I1422" s="42">
        <v>26.560000000000002</v>
      </c>
    </row>
    <row r="1423" spans="8:9" x14ac:dyDescent="0.25">
      <c r="H1423" s="35" t="s">
        <v>871</v>
      </c>
      <c r="I1423" s="42">
        <v>26.560000000000002</v>
      </c>
    </row>
    <row r="1424" spans="8:9" x14ac:dyDescent="0.25">
      <c r="H1424" s="35" t="s">
        <v>873</v>
      </c>
      <c r="I1424" s="42">
        <v>0</v>
      </c>
    </row>
    <row r="1425" spans="8:9" x14ac:dyDescent="0.25">
      <c r="H1425" s="35" t="s">
        <v>874</v>
      </c>
      <c r="I1425" s="42">
        <v>0</v>
      </c>
    </row>
    <row r="1426" spans="8:9" x14ac:dyDescent="0.25">
      <c r="H1426" s="35" t="s">
        <v>875</v>
      </c>
      <c r="I1426" s="42">
        <v>0</v>
      </c>
    </row>
    <row r="1427" spans="8:9" x14ac:dyDescent="0.25">
      <c r="H1427" s="35" t="s">
        <v>2170</v>
      </c>
      <c r="I1427" s="42">
        <v>18.600000000000001</v>
      </c>
    </row>
    <row r="1428" spans="8:9" x14ac:dyDescent="0.25">
      <c r="H1428" s="35" t="s">
        <v>876</v>
      </c>
      <c r="I1428" s="42">
        <v>18.600000000000001</v>
      </c>
    </row>
    <row r="1429" spans="8:9" x14ac:dyDescent="0.25">
      <c r="H1429" s="35" t="s">
        <v>2171</v>
      </c>
      <c r="I1429" s="42">
        <v>46.06</v>
      </c>
    </row>
    <row r="1430" spans="8:9" x14ac:dyDescent="0.25">
      <c r="H1430" s="35" t="s">
        <v>877</v>
      </c>
      <c r="I1430" s="42">
        <v>24.44</v>
      </c>
    </row>
    <row r="1431" spans="8:9" x14ac:dyDescent="0.25">
      <c r="H1431" s="35" t="s">
        <v>878</v>
      </c>
      <c r="I1431" s="42">
        <v>18.600000000000001</v>
      </c>
    </row>
    <row r="1432" spans="8:9" x14ac:dyDescent="0.25">
      <c r="H1432" s="35" t="s">
        <v>879</v>
      </c>
      <c r="I1432" s="42">
        <v>24.44</v>
      </c>
    </row>
    <row r="1433" spans="8:9" x14ac:dyDescent="0.25">
      <c r="H1433" s="35" t="s">
        <v>880</v>
      </c>
      <c r="I1433" s="42">
        <v>7.96</v>
      </c>
    </row>
    <row r="1434" spans="8:9" x14ac:dyDescent="0.25">
      <c r="H1434" s="35" t="s">
        <v>881</v>
      </c>
      <c r="I1434" s="42">
        <v>24.44</v>
      </c>
    </row>
    <row r="1435" spans="8:9" x14ac:dyDescent="0.25">
      <c r="H1435" s="35" t="s">
        <v>882</v>
      </c>
      <c r="I1435" s="42">
        <v>26.560000000000002</v>
      </c>
    </row>
    <row r="1436" spans="8:9" x14ac:dyDescent="0.25">
      <c r="H1436" s="35" t="s">
        <v>2172</v>
      </c>
      <c r="I1436" s="42">
        <v>24.44</v>
      </c>
    </row>
    <row r="1437" spans="8:9" x14ac:dyDescent="0.25">
      <c r="H1437" s="35" t="s">
        <v>883</v>
      </c>
      <c r="I1437" s="42">
        <v>18.600000000000001</v>
      </c>
    </row>
    <row r="1438" spans="8:9" x14ac:dyDescent="0.25">
      <c r="H1438" s="35" t="s">
        <v>2173</v>
      </c>
      <c r="I1438" s="42">
        <v>24.44</v>
      </c>
    </row>
    <row r="1439" spans="8:9" x14ac:dyDescent="0.25">
      <c r="H1439" s="35" t="s">
        <v>884</v>
      </c>
      <c r="I1439" s="42">
        <v>24.44</v>
      </c>
    </row>
    <row r="1440" spans="8:9" x14ac:dyDescent="0.25">
      <c r="H1440" s="35" t="s">
        <v>885</v>
      </c>
      <c r="I1440" s="42">
        <v>46.06</v>
      </c>
    </row>
    <row r="1441" spans="8:9" x14ac:dyDescent="0.25">
      <c r="H1441" s="35" t="s">
        <v>886</v>
      </c>
      <c r="I1441" s="42">
        <v>0</v>
      </c>
    </row>
    <row r="1442" spans="8:9" x14ac:dyDescent="0.25">
      <c r="H1442" s="35" t="s">
        <v>887</v>
      </c>
      <c r="I1442" s="42">
        <v>26.560000000000002</v>
      </c>
    </row>
    <row r="1443" spans="8:9" x14ac:dyDescent="0.25">
      <c r="H1443" s="35" t="s">
        <v>888</v>
      </c>
      <c r="I1443" s="42">
        <v>24.44</v>
      </c>
    </row>
    <row r="1444" spans="8:9" x14ac:dyDescent="0.25">
      <c r="H1444" s="35" t="s">
        <v>2174</v>
      </c>
      <c r="I1444" s="42">
        <v>24.44</v>
      </c>
    </row>
    <row r="1445" spans="8:9" x14ac:dyDescent="0.25">
      <c r="H1445" s="35" t="s">
        <v>889</v>
      </c>
      <c r="I1445" s="42">
        <v>0</v>
      </c>
    </row>
    <row r="1446" spans="8:9" x14ac:dyDescent="0.25">
      <c r="H1446" s="35" t="s">
        <v>890</v>
      </c>
      <c r="I1446" s="42">
        <v>26.560000000000002</v>
      </c>
    </row>
    <row r="1447" spans="8:9" x14ac:dyDescent="0.25">
      <c r="H1447" s="35" t="s">
        <v>891</v>
      </c>
      <c r="I1447" s="42">
        <v>46.06</v>
      </c>
    </row>
    <row r="1448" spans="8:9" x14ac:dyDescent="0.25">
      <c r="H1448" s="35" t="s">
        <v>892</v>
      </c>
      <c r="I1448" s="42">
        <v>5.84</v>
      </c>
    </row>
    <row r="1449" spans="8:9" x14ac:dyDescent="0.25">
      <c r="H1449" s="35" t="s">
        <v>893</v>
      </c>
      <c r="I1449" s="42">
        <v>5.84</v>
      </c>
    </row>
    <row r="1450" spans="8:9" x14ac:dyDescent="0.25">
      <c r="H1450" s="35" t="s">
        <v>2175</v>
      </c>
      <c r="I1450" s="42">
        <v>24.44</v>
      </c>
    </row>
    <row r="1451" spans="8:9" x14ac:dyDescent="0.25">
      <c r="H1451" s="35" t="s">
        <v>894</v>
      </c>
      <c r="I1451" s="42">
        <v>5.84</v>
      </c>
    </row>
    <row r="1452" spans="8:9" x14ac:dyDescent="0.25">
      <c r="H1452" s="35" t="s">
        <v>895</v>
      </c>
      <c r="I1452" s="42">
        <v>26.560000000000002</v>
      </c>
    </row>
    <row r="1453" spans="8:9" x14ac:dyDescent="0.25">
      <c r="H1453" s="35" t="s">
        <v>2176</v>
      </c>
      <c r="I1453" s="42">
        <v>26.560000000000002</v>
      </c>
    </row>
    <row r="1454" spans="8:9" x14ac:dyDescent="0.25">
      <c r="H1454" s="35" t="s">
        <v>896</v>
      </c>
      <c r="I1454" s="42">
        <v>26.560000000000002</v>
      </c>
    </row>
    <row r="1455" spans="8:9" x14ac:dyDescent="0.25">
      <c r="H1455" s="35" t="s">
        <v>897</v>
      </c>
      <c r="I1455" s="42">
        <v>5.84</v>
      </c>
    </row>
    <row r="1456" spans="8:9" x14ac:dyDescent="0.25">
      <c r="H1456" s="35" t="s">
        <v>898</v>
      </c>
      <c r="I1456" s="42">
        <v>26.560000000000002</v>
      </c>
    </row>
    <row r="1457" spans="8:9" x14ac:dyDescent="0.25">
      <c r="H1457" s="35" t="s">
        <v>899</v>
      </c>
      <c r="I1457" s="42">
        <v>0</v>
      </c>
    </row>
    <row r="1458" spans="8:9" x14ac:dyDescent="0.25">
      <c r="H1458" s="35" t="s">
        <v>900</v>
      </c>
      <c r="I1458" s="42">
        <v>0</v>
      </c>
    </row>
    <row r="1459" spans="8:9" x14ac:dyDescent="0.25">
      <c r="H1459" s="35" t="s">
        <v>901</v>
      </c>
      <c r="I1459" s="42">
        <v>18.600000000000001</v>
      </c>
    </row>
    <row r="1460" spans="8:9" x14ac:dyDescent="0.25">
      <c r="H1460" s="35" t="s">
        <v>902</v>
      </c>
      <c r="I1460" s="42">
        <v>18.600000000000001</v>
      </c>
    </row>
    <row r="1461" spans="8:9" x14ac:dyDescent="0.25">
      <c r="H1461" s="35" t="s">
        <v>903</v>
      </c>
      <c r="I1461" s="42">
        <v>24.44</v>
      </c>
    </row>
    <row r="1462" spans="8:9" x14ac:dyDescent="0.25">
      <c r="H1462" s="35" t="s">
        <v>2177</v>
      </c>
      <c r="I1462" s="42">
        <v>24.44</v>
      </c>
    </row>
    <row r="1463" spans="8:9" x14ac:dyDescent="0.25">
      <c r="H1463" s="35" t="s">
        <v>904</v>
      </c>
      <c r="I1463" s="42">
        <v>5.84</v>
      </c>
    </row>
    <row r="1464" spans="8:9" x14ac:dyDescent="0.25">
      <c r="H1464" s="35" t="s">
        <v>905</v>
      </c>
      <c r="I1464" s="42">
        <v>18.600000000000001</v>
      </c>
    </row>
    <row r="1465" spans="8:9" x14ac:dyDescent="0.25">
      <c r="H1465" s="35" t="s">
        <v>906</v>
      </c>
      <c r="I1465" s="42">
        <v>0</v>
      </c>
    </row>
    <row r="1466" spans="8:9" x14ac:dyDescent="0.25">
      <c r="H1466" s="35" t="s">
        <v>907</v>
      </c>
      <c r="I1466" s="42">
        <v>0</v>
      </c>
    </row>
    <row r="1467" spans="8:9" x14ac:dyDescent="0.25">
      <c r="H1467" s="35" t="s">
        <v>908</v>
      </c>
      <c r="I1467" s="42">
        <v>5.84</v>
      </c>
    </row>
    <row r="1468" spans="8:9" x14ac:dyDescent="0.25">
      <c r="H1468" s="35" t="s">
        <v>2178</v>
      </c>
      <c r="I1468" s="42">
        <v>8.1999999999999993</v>
      </c>
    </row>
    <row r="1469" spans="8:9" x14ac:dyDescent="0.25">
      <c r="H1469" s="35" t="s">
        <v>909</v>
      </c>
      <c r="I1469" s="42">
        <v>24.44</v>
      </c>
    </row>
    <row r="1470" spans="8:9" x14ac:dyDescent="0.25">
      <c r="H1470" s="35" t="s">
        <v>2179</v>
      </c>
      <c r="I1470" s="42">
        <v>18.600000000000001</v>
      </c>
    </row>
    <row r="1471" spans="8:9" x14ac:dyDescent="0.25">
      <c r="H1471" s="35" t="s">
        <v>910</v>
      </c>
      <c r="I1471" s="42">
        <v>27.46</v>
      </c>
    </row>
    <row r="1472" spans="8:9" x14ac:dyDescent="0.25">
      <c r="H1472" s="35" t="s">
        <v>911</v>
      </c>
      <c r="I1472" s="42">
        <v>0</v>
      </c>
    </row>
    <row r="1473" spans="8:9" x14ac:dyDescent="0.25">
      <c r="H1473" s="35" t="s">
        <v>2180</v>
      </c>
      <c r="I1473" s="42">
        <v>18.600000000000001</v>
      </c>
    </row>
    <row r="1474" spans="8:9" x14ac:dyDescent="0.25">
      <c r="H1474" s="35" t="s">
        <v>912</v>
      </c>
      <c r="I1474" s="42">
        <v>0</v>
      </c>
    </row>
    <row r="1475" spans="8:9" x14ac:dyDescent="0.25">
      <c r="H1475" s="35" t="s">
        <v>913</v>
      </c>
      <c r="I1475" s="42">
        <v>5.84</v>
      </c>
    </row>
    <row r="1476" spans="8:9" x14ac:dyDescent="0.25">
      <c r="H1476" s="35" t="s">
        <v>914</v>
      </c>
      <c r="I1476" s="42">
        <v>18.600000000000001</v>
      </c>
    </row>
    <row r="1477" spans="8:9" x14ac:dyDescent="0.25">
      <c r="H1477" s="35" t="s">
        <v>915</v>
      </c>
      <c r="I1477" s="42">
        <v>18.600000000000001</v>
      </c>
    </row>
    <row r="1478" spans="8:9" x14ac:dyDescent="0.25">
      <c r="H1478" s="35" t="s">
        <v>916</v>
      </c>
      <c r="I1478" s="42">
        <v>24.44</v>
      </c>
    </row>
    <row r="1479" spans="8:9" x14ac:dyDescent="0.25">
      <c r="H1479" s="35" t="s">
        <v>917</v>
      </c>
      <c r="I1479" s="42">
        <v>27.46</v>
      </c>
    </row>
    <row r="1480" spans="8:9" x14ac:dyDescent="0.25">
      <c r="H1480" s="35" t="s">
        <v>918</v>
      </c>
      <c r="I1480" s="42">
        <v>24.44</v>
      </c>
    </row>
    <row r="1481" spans="8:9" x14ac:dyDescent="0.25">
      <c r="H1481" s="35" t="s">
        <v>2181</v>
      </c>
      <c r="I1481" s="42">
        <v>26.560000000000002</v>
      </c>
    </row>
    <row r="1482" spans="8:9" x14ac:dyDescent="0.25">
      <c r="H1482" s="35" t="s">
        <v>2182</v>
      </c>
      <c r="I1482" s="42">
        <v>24.44</v>
      </c>
    </row>
    <row r="1483" spans="8:9" x14ac:dyDescent="0.25">
      <c r="H1483" s="35" t="s">
        <v>919</v>
      </c>
      <c r="I1483" s="42">
        <v>26.560000000000002</v>
      </c>
    </row>
    <row r="1484" spans="8:9" x14ac:dyDescent="0.25">
      <c r="H1484" s="35" t="s">
        <v>920</v>
      </c>
      <c r="I1484" s="42">
        <v>0</v>
      </c>
    </row>
    <row r="1485" spans="8:9" x14ac:dyDescent="0.25">
      <c r="H1485" s="35" t="s">
        <v>2183</v>
      </c>
      <c r="I1485" s="42">
        <v>24.44</v>
      </c>
    </row>
    <row r="1486" spans="8:9" x14ac:dyDescent="0.25">
      <c r="H1486" s="35" t="s">
        <v>2184</v>
      </c>
      <c r="I1486" s="42">
        <v>24.44</v>
      </c>
    </row>
    <row r="1487" spans="8:9" x14ac:dyDescent="0.25">
      <c r="H1487" s="35" t="s">
        <v>921</v>
      </c>
      <c r="I1487" s="42">
        <v>0</v>
      </c>
    </row>
    <row r="1488" spans="8:9" x14ac:dyDescent="0.25">
      <c r="H1488" s="35" t="s">
        <v>923</v>
      </c>
      <c r="I1488" s="42">
        <v>5.84</v>
      </c>
    </row>
    <row r="1489" spans="8:9" x14ac:dyDescent="0.25">
      <c r="H1489" s="35" t="s">
        <v>922</v>
      </c>
      <c r="I1489" s="42">
        <v>46.06</v>
      </c>
    </row>
    <row r="1490" spans="8:9" x14ac:dyDescent="0.25">
      <c r="H1490" s="35" t="s">
        <v>924</v>
      </c>
      <c r="I1490" s="42">
        <v>24.44</v>
      </c>
    </row>
    <row r="1491" spans="8:9" x14ac:dyDescent="0.25">
      <c r="H1491" s="35" t="s">
        <v>925</v>
      </c>
      <c r="I1491" s="42">
        <v>24.44</v>
      </c>
    </row>
    <row r="1492" spans="8:9" x14ac:dyDescent="0.25">
      <c r="H1492" s="35" t="s">
        <v>2185</v>
      </c>
      <c r="I1492" s="42">
        <v>26.560000000000002</v>
      </c>
    </row>
    <row r="1493" spans="8:9" x14ac:dyDescent="0.25">
      <c r="H1493" s="35" t="s">
        <v>926</v>
      </c>
      <c r="I1493" s="42">
        <v>0</v>
      </c>
    </row>
    <row r="1494" spans="8:9" x14ac:dyDescent="0.25">
      <c r="H1494" s="35" t="s">
        <v>927</v>
      </c>
      <c r="I1494" s="42">
        <v>24.44</v>
      </c>
    </row>
    <row r="1495" spans="8:9" x14ac:dyDescent="0.25">
      <c r="H1495" s="35" t="s">
        <v>928</v>
      </c>
      <c r="I1495" s="42">
        <v>0</v>
      </c>
    </row>
    <row r="1496" spans="8:9" x14ac:dyDescent="0.25">
      <c r="H1496" s="35" t="s">
        <v>929</v>
      </c>
      <c r="I1496" s="42">
        <v>7.96</v>
      </c>
    </row>
    <row r="1497" spans="8:9" x14ac:dyDescent="0.25">
      <c r="H1497" s="35" t="s">
        <v>930</v>
      </c>
      <c r="I1497" s="42">
        <v>26.560000000000002</v>
      </c>
    </row>
    <row r="1498" spans="8:9" x14ac:dyDescent="0.25">
      <c r="H1498" s="35" t="s">
        <v>931</v>
      </c>
      <c r="I1498" s="42">
        <v>5.84</v>
      </c>
    </row>
    <row r="1499" spans="8:9" x14ac:dyDescent="0.25">
      <c r="H1499" s="35" t="s">
        <v>932</v>
      </c>
      <c r="I1499" s="42">
        <v>24.44</v>
      </c>
    </row>
    <row r="1500" spans="8:9" x14ac:dyDescent="0.25">
      <c r="H1500" s="35" t="s">
        <v>933</v>
      </c>
      <c r="I1500" s="42">
        <v>24.44</v>
      </c>
    </row>
    <row r="1501" spans="8:9" x14ac:dyDescent="0.25">
      <c r="H1501" s="35" t="s">
        <v>935</v>
      </c>
      <c r="I1501" s="42">
        <v>5.84</v>
      </c>
    </row>
    <row r="1502" spans="8:9" x14ac:dyDescent="0.25">
      <c r="H1502" s="35" t="s">
        <v>934</v>
      </c>
      <c r="I1502" s="42">
        <v>0</v>
      </c>
    </row>
    <row r="1503" spans="8:9" x14ac:dyDescent="0.25">
      <c r="H1503" s="35" t="s">
        <v>936</v>
      </c>
      <c r="I1503" s="42">
        <v>0</v>
      </c>
    </row>
    <row r="1504" spans="8:9" x14ac:dyDescent="0.25">
      <c r="H1504" s="35" t="s">
        <v>937</v>
      </c>
      <c r="I1504" s="42">
        <v>0</v>
      </c>
    </row>
    <row r="1505" spans="8:9" x14ac:dyDescent="0.25">
      <c r="H1505" s="35" t="s">
        <v>938</v>
      </c>
      <c r="I1505" s="42">
        <v>5.84</v>
      </c>
    </row>
    <row r="1506" spans="8:9" x14ac:dyDescent="0.25">
      <c r="H1506" s="35" t="s">
        <v>939</v>
      </c>
      <c r="I1506" s="42">
        <v>5.84</v>
      </c>
    </row>
    <row r="1507" spans="8:9" x14ac:dyDescent="0.25">
      <c r="H1507" s="35" t="s">
        <v>940</v>
      </c>
      <c r="I1507" s="42">
        <v>0</v>
      </c>
    </row>
    <row r="1508" spans="8:9" x14ac:dyDescent="0.25">
      <c r="H1508" s="35" t="s">
        <v>2186</v>
      </c>
      <c r="I1508" s="42">
        <v>0</v>
      </c>
    </row>
    <row r="1509" spans="8:9" x14ac:dyDescent="0.25">
      <c r="H1509" s="35" t="s">
        <v>941</v>
      </c>
      <c r="I1509" s="42">
        <v>5.84</v>
      </c>
    </row>
    <row r="1510" spans="8:9" x14ac:dyDescent="0.25">
      <c r="H1510" s="35" t="s">
        <v>942</v>
      </c>
      <c r="I1510" s="42">
        <v>5.84</v>
      </c>
    </row>
    <row r="1511" spans="8:9" x14ac:dyDescent="0.25">
      <c r="H1511" s="35" t="s">
        <v>943</v>
      </c>
      <c r="I1511" s="42">
        <v>0</v>
      </c>
    </row>
    <row r="1512" spans="8:9" x14ac:dyDescent="0.25">
      <c r="H1512" s="35" t="s">
        <v>944</v>
      </c>
      <c r="I1512" s="42">
        <v>7.96</v>
      </c>
    </row>
    <row r="1513" spans="8:9" x14ac:dyDescent="0.25">
      <c r="H1513" s="35" t="s">
        <v>945</v>
      </c>
      <c r="I1513" s="42">
        <v>0</v>
      </c>
    </row>
    <row r="1514" spans="8:9" x14ac:dyDescent="0.25">
      <c r="H1514" s="35" t="s">
        <v>946</v>
      </c>
      <c r="I1514" s="42">
        <v>18.600000000000001</v>
      </c>
    </row>
    <row r="1515" spans="8:9" x14ac:dyDescent="0.25">
      <c r="H1515" s="35" t="s">
        <v>947</v>
      </c>
      <c r="I1515" s="42">
        <v>0</v>
      </c>
    </row>
    <row r="1516" spans="8:9" x14ac:dyDescent="0.25">
      <c r="H1516" s="35" t="s">
        <v>948</v>
      </c>
      <c r="I1516" s="42">
        <v>0</v>
      </c>
    </row>
    <row r="1517" spans="8:9" x14ac:dyDescent="0.25">
      <c r="H1517" s="35" t="s">
        <v>2187</v>
      </c>
      <c r="I1517" s="42">
        <v>24.44</v>
      </c>
    </row>
    <row r="1518" spans="8:9" x14ac:dyDescent="0.25">
      <c r="H1518" s="35" t="s">
        <v>2188</v>
      </c>
      <c r="I1518" s="42">
        <v>24.44</v>
      </c>
    </row>
    <row r="1519" spans="8:9" x14ac:dyDescent="0.25">
      <c r="H1519" s="35" t="s">
        <v>949</v>
      </c>
      <c r="I1519" s="42">
        <v>26.560000000000002</v>
      </c>
    </row>
    <row r="1520" spans="8:9" x14ac:dyDescent="0.25">
      <c r="H1520" s="35" t="s">
        <v>951</v>
      </c>
      <c r="I1520" s="42">
        <v>0</v>
      </c>
    </row>
    <row r="1521" spans="8:9" x14ac:dyDescent="0.25">
      <c r="H1521" s="35" t="s">
        <v>2189</v>
      </c>
      <c r="I1521" s="42">
        <v>24.44</v>
      </c>
    </row>
    <row r="1522" spans="8:9" x14ac:dyDescent="0.25">
      <c r="H1522" s="35" t="s">
        <v>2190</v>
      </c>
      <c r="I1522" s="42">
        <v>18.600000000000001</v>
      </c>
    </row>
    <row r="1523" spans="8:9" x14ac:dyDescent="0.25">
      <c r="H1523" s="35" t="s">
        <v>952</v>
      </c>
      <c r="I1523" s="42">
        <v>5.84</v>
      </c>
    </row>
    <row r="1524" spans="8:9" x14ac:dyDescent="0.25">
      <c r="H1524" s="35" t="s">
        <v>953</v>
      </c>
      <c r="I1524" s="42">
        <v>26.560000000000002</v>
      </c>
    </row>
    <row r="1525" spans="8:9" x14ac:dyDescent="0.25">
      <c r="H1525" s="35" t="s">
        <v>954</v>
      </c>
      <c r="I1525" s="42">
        <v>18.600000000000001</v>
      </c>
    </row>
    <row r="1526" spans="8:9" x14ac:dyDescent="0.25">
      <c r="H1526" s="35" t="s">
        <v>950</v>
      </c>
      <c r="I1526" s="42">
        <v>0</v>
      </c>
    </row>
    <row r="1527" spans="8:9" x14ac:dyDescent="0.25">
      <c r="H1527" s="35" t="s">
        <v>957</v>
      </c>
      <c r="I1527" s="42">
        <v>26.560000000000002</v>
      </c>
    </row>
    <row r="1528" spans="8:9" x14ac:dyDescent="0.25">
      <c r="H1528" s="35" t="s">
        <v>958</v>
      </c>
      <c r="I1528" s="42">
        <v>24.44</v>
      </c>
    </row>
    <row r="1529" spans="8:9" x14ac:dyDescent="0.25">
      <c r="H1529" s="35" t="s">
        <v>959</v>
      </c>
      <c r="I1529" s="42">
        <v>5.84</v>
      </c>
    </row>
    <row r="1530" spans="8:9" x14ac:dyDescent="0.25">
      <c r="H1530" s="35" t="s">
        <v>2191</v>
      </c>
      <c r="I1530" s="42">
        <v>24.44</v>
      </c>
    </row>
    <row r="1531" spans="8:9" x14ac:dyDescent="0.25">
      <c r="H1531" s="35" t="s">
        <v>960</v>
      </c>
      <c r="I1531" s="42">
        <v>7.96</v>
      </c>
    </row>
    <row r="1532" spans="8:9" x14ac:dyDescent="0.25">
      <c r="H1532" s="35" t="s">
        <v>955</v>
      </c>
      <c r="I1532" s="42">
        <v>26.560000000000002</v>
      </c>
    </row>
    <row r="1533" spans="8:9" x14ac:dyDescent="0.25">
      <c r="H1533" s="35" t="s">
        <v>956</v>
      </c>
      <c r="I1533" s="42">
        <v>18.600000000000001</v>
      </c>
    </row>
    <row r="1534" spans="8:9" x14ac:dyDescent="0.25">
      <c r="H1534" s="35" t="s">
        <v>961</v>
      </c>
      <c r="I1534" s="42">
        <v>18.600000000000001</v>
      </c>
    </row>
    <row r="1535" spans="8:9" x14ac:dyDescent="0.25">
      <c r="H1535" s="35" t="s">
        <v>962</v>
      </c>
      <c r="I1535" s="42">
        <v>27.46</v>
      </c>
    </row>
    <row r="1536" spans="8:9" x14ac:dyDescent="0.25">
      <c r="H1536" s="35" t="s">
        <v>963</v>
      </c>
      <c r="I1536" s="42">
        <v>26.560000000000002</v>
      </c>
    </row>
    <row r="1537" spans="8:9" x14ac:dyDescent="0.25">
      <c r="H1537" s="35" t="s">
        <v>964</v>
      </c>
      <c r="I1537" s="42">
        <v>26.560000000000002</v>
      </c>
    </row>
    <row r="1538" spans="8:9" x14ac:dyDescent="0.25">
      <c r="H1538" s="35" t="s">
        <v>2192</v>
      </c>
      <c r="I1538" s="42">
        <v>6.08</v>
      </c>
    </row>
    <row r="1539" spans="8:9" x14ac:dyDescent="0.25">
      <c r="H1539" s="35" t="s">
        <v>2193</v>
      </c>
      <c r="I1539" s="42">
        <v>27.7</v>
      </c>
    </row>
    <row r="1540" spans="8:9" x14ac:dyDescent="0.25">
      <c r="H1540" s="35" t="s">
        <v>965</v>
      </c>
      <c r="I1540" s="42">
        <v>27.46</v>
      </c>
    </row>
    <row r="1541" spans="8:9" x14ac:dyDescent="0.25">
      <c r="H1541" s="35" t="s">
        <v>2194</v>
      </c>
      <c r="I1541" s="42">
        <v>0</v>
      </c>
    </row>
    <row r="1542" spans="8:9" x14ac:dyDescent="0.25">
      <c r="H1542" s="35" t="s">
        <v>967</v>
      </c>
      <c r="I1542" s="42">
        <v>24.44</v>
      </c>
    </row>
    <row r="1543" spans="8:9" x14ac:dyDescent="0.25">
      <c r="H1543" s="35" t="s">
        <v>966</v>
      </c>
      <c r="I1543" s="42">
        <v>18.600000000000001</v>
      </c>
    </row>
    <row r="1544" spans="8:9" x14ac:dyDescent="0.25">
      <c r="H1544" s="35" t="s">
        <v>968</v>
      </c>
      <c r="I1544" s="42">
        <v>18.600000000000001</v>
      </c>
    </row>
    <row r="1545" spans="8:9" x14ac:dyDescent="0.25">
      <c r="H1545" s="35" t="s">
        <v>969</v>
      </c>
      <c r="I1545" s="42">
        <v>7.96</v>
      </c>
    </row>
    <row r="1546" spans="8:9" x14ac:dyDescent="0.25">
      <c r="H1546" s="35" t="s">
        <v>2195</v>
      </c>
      <c r="I1546" s="42">
        <v>24.44</v>
      </c>
    </row>
    <row r="1547" spans="8:9" x14ac:dyDescent="0.25">
      <c r="H1547" s="35" t="s">
        <v>970</v>
      </c>
      <c r="I1547" s="42">
        <v>24.44</v>
      </c>
    </row>
    <row r="1548" spans="8:9" x14ac:dyDescent="0.25">
      <c r="H1548" s="35" t="s">
        <v>2196</v>
      </c>
      <c r="I1548" s="42">
        <v>24.44</v>
      </c>
    </row>
    <row r="1549" spans="8:9" x14ac:dyDescent="0.25">
      <c r="H1549" s="35" t="s">
        <v>971</v>
      </c>
      <c r="I1549" s="42">
        <v>0</v>
      </c>
    </row>
    <row r="1550" spans="8:9" x14ac:dyDescent="0.25">
      <c r="H1550" s="35" t="s">
        <v>972</v>
      </c>
      <c r="I1550" s="42">
        <v>0</v>
      </c>
    </row>
    <row r="1551" spans="8:9" x14ac:dyDescent="0.25">
      <c r="H1551" s="35" t="s">
        <v>973</v>
      </c>
      <c r="I1551" s="42">
        <v>24.44</v>
      </c>
    </row>
    <row r="1552" spans="8:9" x14ac:dyDescent="0.25">
      <c r="H1552" s="35" t="s">
        <v>974</v>
      </c>
      <c r="I1552" s="42">
        <v>46.06</v>
      </c>
    </row>
    <row r="1553" spans="8:9" x14ac:dyDescent="0.25">
      <c r="H1553" s="35" t="s">
        <v>2197</v>
      </c>
      <c r="I1553" s="42">
        <v>24.44</v>
      </c>
    </row>
    <row r="1554" spans="8:9" x14ac:dyDescent="0.25">
      <c r="H1554" s="35" t="s">
        <v>2198</v>
      </c>
      <c r="I1554" s="42">
        <v>18.600000000000001</v>
      </c>
    </row>
    <row r="1555" spans="8:9" x14ac:dyDescent="0.25">
      <c r="H1555" s="35" t="s">
        <v>975</v>
      </c>
      <c r="I1555" s="42">
        <v>18.600000000000001</v>
      </c>
    </row>
    <row r="1556" spans="8:9" x14ac:dyDescent="0.25">
      <c r="H1556" s="35" t="s">
        <v>976</v>
      </c>
      <c r="I1556" s="42">
        <v>24.44</v>
      </c>
    </row>
    <row r="1557" spans="8:9" x14ac:dyDescent="0.25">
      <c r="H1557" s="35" t="s">
        <v>977</v>
      </c>
      <c r="I1557" s="42">
        <v>5.84</v>
      </c>
    </row>
    <row r="1558" spans="8:9" x14ac:dyDescent="0.25">
      <c r="H1558" s="35" t="s">
        <v>2199</v>
      </c>
      <c r="I1558" s="42">
        <v>24.44</v>
      </c>
    </row>
    <row r="1559" spans="8:9" x14ac:dyDescent="0.25">
      <c r="H1559" s="35" t="s">
        <v>978</v>
      </c>
      <c r="I1559" s="42">
        <v>0</v>
      </c>
    </row>
    <row r="1560" spans="8:9" x14ac:dyDescent="0.25">
      <c r="H1560" s="35" t="s">
        <v>979</v>
      </c>
      <c r="I1560" s="42">
        <v>18.600000000000001</v>
      </c>
    </row>
    <row r="1561" spans="8:9" x14ac:dyDescent="0.25">
      <c r="H1561" s="35" t="s">
        <v>980</v>
      </c>
      <c r="I1561" s="42">
        <v>0</v>
      </c>
    </row>
    <row r="1562" spans="8:9" x14ac:dyDescent="0.25">
      <c r="H1562" s="35" t="s">
        <v>981</v>
      </c>
      <c r="I1562" s="42">
        <v>5.84</v>
      </c>
    </row>
    <row r="1563" spans="8:9" x14ac:dyDescent="0.25">
      <c r="H1563" s="35" t="s">
        <v>982</v>
      </c>
      <c r="I1563" s="42">
        <v>0</v>
      </c>
    </row>
    <row r="1564" spans="8:9" x14ac:dyDescent="0.25">
      <c r="H1564" s="35" t="s">
        <v>983</v>
      </c>
      <c r="I1564" s="42">
        <v>27.46</v>
      </c>
    </row>
    <row r="1565" spans="8:9" x14ac:dyDescent="0.25">
      <c r="H1565" s="35" t="s">
        <v>984</v>
      </c>
      <c r="I1565" s="42">
        <v>26.560000000000002</v>
      </c>
    </row>
    <row r="1566" spans="8:9" x14ac:dyDescent="0.25">
      <c r="H1566" s="35" t="s">
        <v>985</v>
      </c>
      <c r="I1566" s="42">
        <v>0</v>
      </c>
    </row>
    <row r="1567" spans="8:9" x14ac:dyDescent="0.25">
      <c r="H1567" s="35" t="s">
        <v>986</v>
      </c>
      <c r="I1567" s="42">
        <v>18.600000000000001</v>
      </c>
    </row>
    <row r="1568" spans="8:9" x14ac:dyDescent="0.25">
      <c r="H1568" s="35" t="s">
        <v>987</v>
      </c>
      <c r="I1568" s="42">
        <v>24.44</v>
      </c>
    </row>
    <row r="1569" spans="8:9" x14ac:dyDescent="0.25">
      <c r="H1569" s="35" t="s">
        <v>988</v>
      </c>
      <c r="I1569" s="42">
        <v>18.600000000000001</v>
      </c>
    </row>
    <row r="1570" spans="8:9" x14ac:dyDescent="0.25">
      <c r="H1570" s="35" t="s">
        <v>2200</v>
      </c>
      <c r="I1570" s="42">
        <v>24.44</v>
      </c>
    </row>
    <row r="1571" spans="8:9" x14ac:dyDescent="0.25">
      <c r="H1571" s="35" t="s">
        <v>989</v>
      </c>
      <c r="I1571" s="42">
        <v>5.84</v>
      </c>
    </row>
    <row r="1572" spans="8:9" x14ac:dyDescent="0.25">
      <c r="H1572" s="35" t="s">
        <v>990</v>
      </c>
      <c r="I1572" s="42">
        <v>0</v>
      </c>
    </row>
    <row r="1573" spans="8:9" x14ac:dyDescent="0.25">
      <c r="H1573" s="35" t="s">
        <v>991</v>
      </c>
      <c r="I1573" s="42">
        <v>46.06</v>
      </c>
    </row>
    <row r="1574" spans="8:9" x14ac:dyDescent="0.25">
      <c r="H1574" s="35" t="s">
        <v>992</v>
      </c>
      <c r="I1574" s="42">
        <v>0</v>
      </c>
    </row>
    <row r="1575" spans="8:9" x14ac:dyDescent="0.25">
      <c r="H1575" s="35" t="s">
        <v>993</v>
      </c>
      <c r="I1575" s="42">
        <v>5.84</v>
      </c>
    </row>
    <row r="1576" spans="8:9" x14ac:dyDescent="0.25">
      <c r="H1576" s="35" t="s">
        <v>994</v>
      </c>
      <c r="I1576" s="42">
        <v>0</v>
      </c>
    </row>
    <row r="1577" spans="8:9" x14ac:dyDescent="0.25">
      <c r="H1577" s="35" t="s">
        <v>995</v>
      </c>
      <c r="I1577" s="42">
        <v>0</v>
      </c>
    </row>
    <row r="1578" spans="8:9" x14ac:dyDescent="0.25">
      <c r="H1578" s="35" t="s">
        <v>996</v>
      </c>
      <c r="I1578" s="42">
        <v>18.600000000000001</v>
      </c>
    </row>
    <row r="1579" spans="8:9" x14ac:dyDescent="0.25">
      <c r="H1579" s="35" t="s">
        <v>997</v>
      </c>
      <c r="I1579" s="42">
        <v>46.06</v>
      </c>
    </row>
    <row r="1580" spans="8:9" x14ac:dyDescent="0.25">
      <c r="H1580" s="35" t="s">
        <v>2201</v>
      </c>
      <c r="I1580" s="42">
        <v>24.44</v>
      </c>
    </row>
    <row r="1581" spans="8:9" x14ac:dyDescent="0.25">
      <c r="H1581" s="35" t="s">
        <v>998</v>
      </c>
      <c r="I1581" s="42">
        <v>46.06</v>
      </c>
    </row>
    <row r="1582" spans="8:9" x14ac:dyDescent="0.25">
      <c r="H1582" s="35" t="s">
        <v>999</v>
      </c>
      <c r="I1582" s="42">
        <v>26.560000000000002</v>
      </c>
    </row>
    <row r="1583" spans="8:9" x14ac:dyDescent="0.25">
      <c r="H1583" s="35" t="s">
        <v>1000</v>
      </c>
      <c r="I1583" s="42">
        <v>0</v>
      </c>
    </row>
    <row r="1584" spans="8:9" x14ac:dyDescent="0.25">
      <c r="H1584" s="35" t="s">
        <v>1001</v>
      </c>
      <c r="I1584" s="42">
        <v>24.44</v>
      </c>
    </row>
    <row r="1585" spans="8:9" x14ac:dyDescent="0.25">
      <c r="H1585" s="35" t="s">
        <v>1002</v>
      </c>
      <c r="I1585" s="42">
        <v>26.560000000000002</v>
      </c>
    </row>
    <row r="1586" spans="8:9" x14ac:dyDescent="0.25">
      <c r="H1586" s="35" t="s">
        <v>2202</v>
      </c>
      <c r="I1586" s="42">
        <v>18.600000000000001</v>
      </c>
    </row>
    <row r="1587" spans="8:9" x14ac:dyDescent="0.25">
      <c r="H1587" s="35" t="s">
        <v>1003</v>
      </c>
      <c r="I1587" s="42">
        <v>18.600000000000001</v>
      </c>
    </row>
    <row r="1588" spans="8:9" x14ac:dyDescent="0.25">
      <c r="H1588" s="35" t="s">
        <v>1004</v>
      </c>
      <c r="I1588" s="42">
        <v>18.600000000000001</v>
      </c>
    </row>
    <row r="1589" spans="8:9" x14ac:dyDescent="0.25">
      <c r="H1589" s="35" t="s">
        <v>1005</v>
      </c>
      <c r="I1589" s="42">
        <v>0</v>
      </c>
    </row>
    <row r="1590" spans="8:9" x14ac:dyDescent="0.25">
      <c r="H1590" s="35" t="s">
        <v>1006</v>
      </c>
      <c r="I1590" s="42">
        <v>0</v>
      </c>
    </row>
    <row r="1591" spans="8:9" x14ac:dyDescent="0.25">
      <c r="H1591" s="35" t="s">
        <v>1007</v>
      </c>
      <c r="I1591" s="42">
        <v>5.84</v>
      </c>
    </row>
    <row r="1592" spans="8:9" x14ac:dyDescent="0.25">
      <c r="H1592" s="35" t="s">
        <v>1008</v>
      </c>
      <c r="I1592" s="42">
        <v>0</v>
      </c>
    </row>
    <row r="1593" spans="8:9" x14ac:dyDescent="0.25">
      <c r="H1593" s="35" t="s">
        <v>1009</v>
      </c>
      <c r="I1593" s="42">
        <v>5.84</v>
      </c>
    </row>
    <row r="1594" spans="8:9" x14ac:dyDescent="0.25">
      <c r="H1594" s="35" t="s">
        <v>1010</v>
      </c>
      <c r="I1594" s="42">
        <v>0</v>
      </c>
    </row>
    <row r="1595" spans="8:9" x14ac:dyDescent="0.25">
      <c r="H1595" s="35" t="s">
        <v>1011</v>
      </c>
      <c r="I1595" s="42">
        <v>24.44</v>
      </c>
    </row>
    <row r="1596" spans="8:9" x14ac:dyDescent="0.25">
      <c r="H1596" s="35" t="s">
        <v>1012</v>
      </c>
      <c r="I1596" s="42">
        <v>5.84</v>
      </c>
    </row>
    <row r="1597" spans="8:9" x14ac:dyDescent="0.25">
      <c r="H1597" s="35" t="s">
        <v>1013</v>
      </c>
      <c r="I1597" s="42">
        <v>0</v>
      </c>
    </row>
    <row r="1598" spans="8:9" x14ac:dyDescent="0.25">
      <c r="H1598" s="35" t="s">
        <v>1014</v>
      </c>
      <c r="I1598" s="42">
        <v>0</v>
      </c>
    </row>
    <row r="1599" spans="8:9" x14ac:dyDescent="0.25">
      <c r="H1599" s="35" t="s">
        <v>1015</v>
      </c>
      <c r="I1599" s="42">
        <v>18.600000000000001</v>
      </c>
    </row>
    <row r="1600" spans="8:9" x14ac:dyDescent="0.25">
      <c r="H1600" s="35" t="s">
        <v>1016</v>
      </c>
      <c r="I1600" s="42">
        <v>27.46</v>
      </c>
    </row>
    <row r="1601" spans="8:9" x14ac:dyDescent="0.25">
      <c r="H1601" s="35" t="s">
        <v>1017</v>
      </c>
      <c r="I1601" s="42">
        <v>24.44</v>
      </c>
    </row>
    <row r="1602" spans="8:9" x14ac:dyDescent="0.25">
      <c r="H1602" s="35" t="s">
        <v>1018</v>
      </c>
      <c r="I1602" s="42">
        <v>26.560000000000002</v>
      </c>
    </row>
    <row r="1603" spans="8:9" x14ac:dyDescent="0.25">
      <c r="H1603" s="35" t="s">
        <v>1019</v>
      </c>
      <c r="I1603" s="42">
        <v>5.84</v>
      </c>
    </row>
    <row r="1604" spans="8:9" x14ac:dyDescent="0.25">
      <c r="H1604" s="35" t="s">
        <v>1020</v>
      </c>
      <c r="I1604" s="42">
        <v>18.600000000000001</v>
      </c>
    </row>
    <row r="1605" spans="8:9" x14ac:dyDescent="0.25">
      <c r="H1605" s="35" t="s">
        <v>2203</v>
      </c>
      <c r="I1605" s="42">
        <v>18.600000000000001</v>
      </c>
    </row>
    <row r="1606" spans="8:9" x14ac:dyDescent="0.25">
      <c r="H1606" s="35" t="s">
        <v>1021</v>
      </c>
      <c r="I1606" s="42">
        <v>0</v>
      </c>
    </row>
    <row r="1607" spans="8:9" x14ac:dyDescent="0.25">
      <c r="H1607" s="35" t="s">
        <v>1022</v>
      </c>
      <c r="I1607" s="42">
        <v>24.44</v>
      </c>
    </row>
    <row r="1608" spans="8:9" x14ac:dyDescent="0.25">
      <c r="H1608" s="35" t="s">
        <v>1023</v>
      </c>
      <c r="I1608" s="42">
        <v>0</v>
      </c>
    </row>
    <row r="1609" spans="8:9" x14ac:dyDescent="0.25">
      <c r="H1609" s="35" t="s">
        <v>1024</v>
      </c>
      <c r="I1609" s="42">
        <v>26.560000000000002</v>
      </c>
    </row>
    <row r="1610" spans="8:9" x14ac:dyDescent="0.25">
      <c r="H1610" s="35" t="s">
        <v>2204</v>
      </c>
      <c r="I1610" s="42">
        <v>6.08</v>
      </c>
    </row>
    <row r="1611" spans="8:9" x14ac:dyDescent="0.25">
      <c r="H1611" s="35" t="s">
        <v>2506</v>
      </c>
      <c r="I1611" s="42">
        <v>18.600000000000001</v>
      </c>
    </row>
    <row r="1612" spans="8:9" x14ac:dyDescent="0.25">
      <c r="H1612" s="35" t="s">
        <v>1025</v>
      </c>
      <c r="I1612" s="42">
        <v>5.84</v>
      </c>
    </row>
    <row r="1613" spans="8:9" x14ac:dyDescent="0.25">
      <c r="H1613" s="35" t="s">
        <v>1026</v>
      </c>
      <c r="I1613" s="42">
        <v>18.600000000000001</v>
      </c>
    </row>
    <row r="1614" spans="8:9" x14ac:dyDescent="0.25">
      <c r="H1614" s="35" t="s">
        <v>1027</v>
      </c>
      <c r="I1614" s="42">
        <v>18.600000000000001</v>
      </c>
    </row>
    <row r="1615" spans="8:9" x14ac:dyDescent="0.25">
      <c r="H1615" s="35" t="s">
        <v>1028</v>
      </c>
      <c r="I1615" s="42">
        <v>24.44</v>
      </c>
    </row>
    <row r="1616" spans="8:9" x14ac:dyDescent="0.25">
      <c r="H1616" s="35" t="s">
        <v>1029</v>
      </c>
      <c r="I1616" s="42">
        <v>18.600000000000001</v>
      </c>
    </row>
    <row r="1617" spans="8:9" x14ac:dyDescent="0.25">
      <c r="H1617" s="35" t="s">
        <v>2205</v>
      </c>
      <c r="I1617" s="42">
        <v>24.44</v>
      </c>
    </row>
    <row r="1618" spans="8:9" x14ac:dyDescent="0.25">
      <c r="H1618" s="35" t="s">
        <v>2206</v>
      </c>
      <c r="I1618" s="42">
        <v>18.600000000000001</v>
      </c>
    </row>
    <row r="1619" spans="8:9" x14ac:dyDescent="0.25">
      <c r="H1619" s="35" t="s">
        <v>2207</v>
      </c>
      <c r="I1619" s="42">
        <v>24.44</v>
      </c>
    </row>
    <row r="1620" spans="8:9" x14ac:dyDescent="0.25">
      <c r="H1620" s="35" t="s">
        <v>2208</v>
      </c>
      <c r="I1620" s="42">
        <v>24.44</v>
      </c>
    </row>
    <row r="1621" spans="8:9" x14ac:dyDescent="0.25">
      <c r="H1621" s="35" t="s">
        <v>1030</v>
      </c>
      <c r="I1621" s="42">
        <v>0</v>
      </c>
    </row>
    <row r="1622" spans="8:9" x14ac:dyDescent="0.25">
      <c r="H1622" s="35" t="s">
        <v>1031</v>
      </c>
      <c r="I1622" s="42">
        <v>18.600000000000001</v>
      </c>
    </row>
    <row r="1623" spans="8:9" x14ac:dyDescent="0.25">
      <c r="H1623" s="35" t="s">
        <v>1032</v>
      </c>
      <c r="I1623" s="42">
        <v>24.44</v>
      </c>
    </row>
    <row r="1624" spans="8:9" x14ac:dyDescent="0.25">
      <c r="H1624" s="35" t="s">
        <v>1033</v>
      </c>
      <c r="I1624" s="42">
        <v>18.600000000000001</v>
      </c>
    </row>
    <row r="1625" spans="8:9" x14ac:dyDescent="0.25">
      <c r="H1625" s="35" t="s">
        <v>1034</v>
      </c>
      <c r="I1625" s="42">
        <v>24.44</v>
      </c>
    </row>
    <row r="1626" spans="8:9" x14ac:dyDescent="0.25">
      <c r="H1626" s="35" t="s">
        <v>1035</v>
      </c>
      <c r="I1626" s="42">
        <v>24.44</v>
      </c>
    </row>
    <row r="1627" spans="8:9" x14ac:dyDescent="0.25">
      <c r="H1627" s="35" t="s">
        <v>1036</v>
      </c>
      <c r="I1627" s="42">
        <v>18.600000000000001</v>
      </c>
    </row>
    <row r="1628" spans="8:9" x14ac:dyDescent="0.25">
      <c r="H1628" s="35" t="s">
        <v>1037</v>
      </c>
      <c r="I1628" s="42">
        <v>18.600000000000001</v>
      </c>
    </row>
    <row r="1629" spans="8:9" x14ac:dyDescent="0.25">
      <c r="H1629" s="35" t="s">
        <v>2210</v>
      </c>
      <c r="I1629" s="42">
        <v>24.44</v>
      </c>
    </row>
    <row r="1630" spans="8:9" x14ac:dyDescent="0.25">
      <c r="H1630" s="35" t="s">
        <v>2211</v>
      </c>
      <c r="I1630" s="42">
        <v>18.600000000000001</v>
      </c>
    </row>
    <row r="1631" spans="8:9" x14ac:dyDescent="0.25">
      <c r="H1631" s="35" t="s">
        <v>1038</v>
      </c>
      <c r="I1631" s="42">
        <v>18.600000000000001</v>
      </c>
    </row>
    <row r="1632" spans="8:9" x14ac:dyDescent="0.25">
      <c r="H1632" s="35" t="s">
        <v>1039</v>
      </c>
      <c r="I1632" s="42">
        <v>5.84</v>
      </c>
    </row>
    <row r="1633" spans="8:9" x14ac:dyDescent="0.25">
      <c r="H1633" s="35" t="s">
        <v>1040</v>
      </c>
      <c r="I1633" s="42">
        <v>0</v>
      </c>
    </row>
    <row r="1634" spans="8:9" x14ac:dyDescent="0.25">
      <c r="H1634" s="35" t="s">
        <v>1041</v>
      </c>
      <c r="I1634" s="42">
        <v>26.560000000000002</v>
      </c>
    </row>
    <row r="1635" spans="8:9" x14ac:dyDescent="0.25">
      <c r="H1635" s="35" t="s">
        <v>2212</v>
      </c>
      <c r="I1635" s="42">
        <v>18.600000000000001</v>
      </c>
    </row>
    <row r="1636" spans="8:9" x14ac:dyDescent="0.25">
      <c r="H1636" s="35" t="s">
        <v>1042</v>
      </c>
      <c r="I1636" s="42">
        <v>18.600000000000001</v>
      </c>
    </row>
    <row r="1637" spans="8:9" x14ac:dyDescent="0.25">
      <c r="H1637" s="35" t="s">
        <v>1043</v>
      </c>
      <c r="I1637" s="42">
        <v>18.600000000000001</v>
      </c>
    </row>
    <row r="1638" spans="8:9" x14ac:dyDescent="0.25">
      <c r="H1638" s="35" t="s">
        <v>1044</v>
      </c>
      <c r="I1638" s="42">
        <v>26.560000000000002</v>
      </c>
    </row>
    <row r="1639" spans="8:9" x14ac:dyDescent="0.25">
      <c r="H1639" s="35" t="s">
        <v>1045</v>
      </c>
      <c r="I1639" s="42">
        <v>26.560000000000002</v>
      </c>
    </row>
    <row r="1640" spans="8:9" x14ac:dyDescent="0.25">
      <c r="H1640" s="35" t="s">
        <v>1046</v>
      </c>
      <c r="I1640" s="42">
        <v>0</v>
      </c>
    </row>
    <row r="1641" spans="8:9" x14ac:dyDescent="0.25">
      <c r="H1641" s="35" t="s">
        <v>1047</v>
      </c>
      <c r="I1641" s="42">
        <v>18.600000000000001</v>
      </c>
    </row>
    <row r="1642" spans="8:9" x14ac:dyDescent="0.25">
      <c r="H1642" s="35" t="s">
        <v>1048</v>
      </c>
      <c r="I1642" s="42">
        <v>0</v>
      </c>
    </row>
    <row r="1643" spans="8:9" x14ac:dyDescent="0.25">
      <c r="H1643" s="35" t="s">
        <v>1049</v>
      </c>
      <c r="I1643" s="42">
        <v>5.84</v>
      </c>
    </row>
    <row r="1644" spans="8:9" x14ac:dyDescent="0.25">
      <c r="H1644" s="35" t="s">
        <v>2213</v>
      </c>
      <c r="I1644" s="42">
        <v>26.560000000000002</v>
      </c>
    </row>
    <row r="1645" spans="8:9" x14ac:dyDescent="0.25">
      <c r="H1645" s="35" t="s">
        <v>1050</v>
      </c>
      <c r="I1645" s="42">
        <v>24.44</v>
      </c>
    </row>
    <row r="1646" spans="8:9" x14ac:dyDescent="0.25">
      <c r="H1646" s="35" t="s">
        <v>1051</v>
      </c>
      <c r="I1646" s="42">
        <v>0</v>
      </c>
    </row>
    <row r="1647" spans="8:9" x14ac:dyDescent="0.25">
      <c r="H1647" s="35" t="s">
        <v>1052</v>
      </c>
      <c r="I1647" s="42">
        <v>5.84</v>
      </c>
    </row>
    <row r="1648" spans="8:9" x14ac:dyDescent="0.25">
      <c r="H1648" s="35" t="s">
        <v>1053</v>
      </c>
      <c r="I1648" s="42">
        <v>7.96</v>
      </c>
    </row>
    <row r="1649" spans="8:9" x14ac:dyDescent="0.25">
      <c r="H1649" s="35" t="s">
        <v>2214</v>
      </c>
      <c r="I1649" s="42">
        <v>24.44</v>
      </c>
    </row>
    <row r="1650" spans="8:9" x14ac:dyDescent="0.25">
      <c r="H1650" s="35" t="s">
        <v>1054</v>
      </c>
      <c r="I1650" s="42">
        <v>18.600000000000001</v>
      </c>
    </row>
    <row r="1651" spans="8:9" x14ac:dyDescent="0.25">
      <c r="H1651" s="35" t="s">
        <v>1055</v>
      </c>
      <c r="I1651" s="42">
        <v>0</v>
      </c>
    </row>
    <row r="1652" spans="8:9" x14ac:dyDescent="0.25">
      <c r="H1652" s="35" t="s">
        <v>1056</v>
      </c>
      <c r="I1652" s="42">
        <v>0</v>
      </c>
    </row>
    <row r="1653" spans="8:9" x14ac:dyDescent="0.25">
      <c r="H1653" s="35" t="s">
        <v>1057</v>
      </c>
      <c r="I1653" s="42">
        <v>24.44</v>
      </c>
    </row>
    <row r="1654" spans="8:9" x14ac:dyDescent="0.25">
      <c r="H1654" s="35" t="s">
        <v>1058</v>
      </c>
      <c r="I1654" s="42">
        <v>46.06</v>
      </c>
    </row>
    <row r="1655" spans="8:9" x14ac:dyDescent="0.25">
      <c r="H1655" s="35" t="s">
        <v>1059</v>
      </c>
      <c r="I1655" s="42">
        <v>26.560000000000002</v>
      </c>
    </row>
    <row r="1656" spans="8:9" x14ac:dyDescent="0.25">
      <c r="H1656" s="35" t="s">
        <v>1060</v>
      </c>
      <c r="I1656" s="42">
        <v>0</v>
      </c>
    </row>
    <row r="1657" spans="8:9" x14ac:dyDescent="0.25">
      <c r="H1657" s="35" t="s">
        <v>1061</v>
      </c>
      <c r="I1657" s="42">
        <v>18.600000000000001</v>
      </c>
    </row>
    <row r="1658" spans="8:9" x14ac:dyDescent="0.25">
      <c r="H1658" s="35" t="s">
        <v>1062</v>
      </c>
      <c r="I1658" s="42">
        <v>27.46</v>
      </c>
    </row>
    <row r="1659" spans="8:9" x14ac:dyDescent="0.25">
      <c r="H1659" s="35" t="s">
        <v>1063</v>
      </c>
      <c r="I1659" s="42">
        <v>5.84</v>
      </c>
    </row>
    <row r="1660" spans="8:9" x14ac:dyDescent="0.25">
      <c r="H1660" s="35" t="s">
        <v>1064</v>
      </c>
      <c r="I1660" s="42">
        <v>5.84</v>
      </c>
    </row>
    <row r="1661" spans="8:9" x14ac:dyDescent="0.25">
      <c r="H1661" s="35" t="s">
        <v>1065</v>
      </c>
      <c r="I1661" s="42">
        <v>0</v>
      </c>
    </row>
    <row r="1662" spans="8:9" x14ac:dyDescent="0.25">
      <c r="H1662" s="35" t="s">
        <v>2215</v>
      </c>
      <c r="I1662" s="42">
        <v>26.560000000000002</v>
      </c>
    </row>
    <row r="1663" spans="8:9" x14ac:dyDescent="0.25">
      <c r="H1663" s="35" t="s">
        <v>1066</v>
      </c>
      <c r="I1663" s="42">
        <v>0</v>
      </c>
    </row>
    <row r="1664" spans="8:9" x14ac:dyDescent="0.25">
      <c r="H1664" s="35" t="s">
        <v>1067</v>
      </c>
      <c r="I1664" s="42">
        <v>24.44</v>
      </c>
    </row>
    <row r="1665" spans="8:9" x14ac:dyDescent="0.25">
      <c r="H1665" s="35" t="s">
        <v>1068</v>
      </c>
      <c r="I1665" s="42">
        <v>26.560000000000002</v>
      </c>
    </row>
    <row r="1666" spans="8:9" x14ac:dyDescent="0.25">
      <c r="H1666" s="35" t="s">
        <v>2216</v>
      </c>
      <c r="I1666" s="42">
        <v>18.600000000000001</v>
      </c>
    </row>
    <row r="1667" spans="8:9" x14ac:dyDescent="0.25">
      <c r="H1667" s="35" t="s">
        <v>1069</v>
      </c>
      <c r="I1667" s="42">
        <v>24.44</v>
      </c>
    </row>
    <row r="1668" spans="8:9" x14ac:dyDescent="0.25">
      <c r="H1668" s="35" t="s">
        <v>1070</v>
      </c>
      <c r="I1668" s="42">
        <v>0</v>
      </c>
    </row>
    <row r="1669" spans="8:9" x14ac:dyDescent="0.25">
      <c r="H1669" s="35" t="s">
        <v>1071</v>
      </c>
      <c r="I1669" s="42">
        <v>18.600000000000001</v>
      </c>
    </row>
    <row r="1670" spans="8:9" x14ac:dyDescent="0.25">
      <c r="H1670" s="35" t="s">
        <v>1072</v>
      </c>
      <c r="I1670" s="42">
        <v>0</v>
      </c>
    </row>
    <row r="1671" spans="8:9" x14ac:dyDescent="0.25">
      <c r="H1671" s="35" t="s">
        <v>1073</v>
      </c>
      <c r="I1671" s="42">
        <v>0</v>
      </c>
    </row>
    <row r="1672" spans="8:9" x14ac:dyDescent="0.25">
      <c r="H1672" s="35" t="s">
        <v>2209</v>
      </c>
      <c r="I1672" s="42">
        <v>26.560000000000002</v>
      </c>
    </row>
    <row r="1673" spans="8:9" x14ac:dyDescent="0.25">
      <c r="H1673" s="35" t="s">
        <v>2217</v>
      </c>
      <c r="I1673" s="42">
        <v>26.560000000000002</v>
      </c>
    </row>
    <row r="1674" spans="8:9" x14ac:dyDescent="0.25">
      <c r="H1674" s="35" t="s">
        <v>2218</v>
      </c>
      <c r="I1674" s="42">
        <v>18.600000000000001</v>
      </c>
    </row>
    <row r="1675" spans="8:9" x14ac:dyDescent="0.25">
      <c r="H1675" s="35" t="s">
        <v>1074</v>
      </c>
      <c r="I1675" s="42">
        <v>26.560000000000002</v>
      </c>
    </row>
    <row r="1676" spans="8:9" x14ac:dyDescent="0.25">
      <c r="H1676" s="35" t="s">
        <v>2220</v>
      </c>
      <c r="I1676" s="42">
        <v>26.560000000000002</v>
      </c>
    </row>
    <row r="1677" spans="8:9" x14ac:dyDescent="0.25">
      <c r="H1677" s="35" t="s">
        <v>1075</v>
      </c>
      <c r="I1677" s="42">
        <v>26.560000000000002</v>
      </c>
    </row>
    <row r="1678" spans="8:9" x14ac:dyDescent="0.25">
      <c r="H1678" s="35" t="s">
        <v>2219</v>
      </c>
      <c r="I1678" s="42">
        <v>24.44</v>
      </c>
    </row>
    <row r="1679" spans="8:9" x14ac:dyDescent="0.25">
      <c r="H1679" s="35" t="s">
        <v>1076</v>
      </c>
      <c r="I1679" s="42">
        <v>18.600000000000001</v>
      </c>
    </row>
    <row r="1680" spans="8:9" x14ac:dyDescent="0.25">
      <c r="H1680" s="35" t="s">
        <v>1077</v>
      </c>
      <c r="I1680" s="42">
        <v>5.84</v>
      </c>
    </row>
    <row r="1681" spans="8:9" x14ac:dyDescent="0.25">
      <c r="H1681" s="35" t="s">
        <v>1078</v>
      </c>
      <c r="I1681" s="42">
        <v>24.44</v>
      </c>
    </row>
    <row r="1682" spans="8:9" x14ac:dyDescent="0.25">
      <c r="H1682" s="35" t="s">
        <v>1079</v>
      </c>
      <c r="I1682" s="42">
        <v>18.600000000000001</v>
      </c>
    </row>
    <row r="1683" spans="8:9" x14ac:dyDescent="0.25">
      <c r="H1683" s="35" t="s">
        <v>1080</v>
      </c>
      <c r="I1683" s="42">
        <v>0</v>
      </c>
    </row>
    <row r="1684" spans="8:9" x14ac:dyDescent="0.25">
      <c r="H1684" s="35" t="s">
        <v>1081</v>
      </c>
      <c r="I1684" s="42">
        <v>0</v>
      </c>
    </row>
    <row r="1685" spans="8:9" x14ac:dyDescent="0.25">
      <c r="H1685" s="35" t="s">
        <v>1082</v>
      </c>
      <c r="I1685" s="42">
        <v>24.44</v>
      </c>
    </row>
    <row r="1686" spans="8:9" x14ac:dyDescent="0.25">
      <c r="H1686" s="35" t="s">
        <v>1083</v>
      </c>
      <c r="I1686" s="42">
        <v>26.560000000000002</v>
      </c>
    </row>
    <row r="1687" spans="8:9" x14ac:dyDescent="0.25">
      <c r="H1687" s="35" t="s">
        <v>1084</v>
      </c>
      <c r="I1687" s="42">
        <v>26.560000000000002</v>
      </c>
    </row>
    <row r="1688" spans="8:9" x14ac:dyDescent="0.25">
      <c r="H1688" s="35" t="s">
        <v>2221</v>
      </c>
      <c r="I1688" s="42">
        <v>18.600000000000001</v>
      </c>
    </row>
    <row r="1689" spans="8:9" x14ac:dyDescent="0.25">
      <c r="H1689" s="35" t="s">
        <v>1085</v>
      </c>
      <c r="I1689" s="42">
        <v>5.84</v>
      </c>
    </row>
    <row r="1690" spans="8:9" x14ac:dyDescent="0.25">
      <c r="H1690" s="35" t="s">
        <v>2222</v>
      </c>
      <c r="I1690" s="42">
        <v>26.560000000000002</v>
      </c>
    </row>
    <row r="1691" spans="8:9" x14ac:dyDescent="0.25">
      <c r="H1691" s="35" t="s">
        <v>1086</v>
      </c>
      <c r="I1691" s="42">
        <v>46.06</v>
      </c>
    </row>
    <row r="1692" spans="8:9" x14ac:dyDescent="0.25">
      <c r="H1692" s="35" t="s">
        <v>1087</v>
      </c>
      <c r="I1692" s="42">
        <v>46.06</v>
      </c>
    </row>
    <row r="1693" spans="8:9" x14ac:dyDescent="0.25">
      <c r="H1693" s="35" t="s">
        <v>1088</v>
      </c>
      <c r="I1693" s="42">
        <v>0</v>
      </c>
    </row>
    <row r="1694" spans="8:9" x14ac:dyDescent="0.25">
      <c r="H1694" s="35" t="s">
        <v>1089</v>
      </c>
      <c r="I1694" s="42">
        <v>0</v>
      </c>
    </row>
    <row r="1695" spans="8:9" x14ac:dyDescent="0.25">
      <c r="H1695" s="35" t="s">
        <v>2223</v>
      </c>
      <c r="I1695" s="42">
        <v>18.600000000000001</v>
      </c>
    </row>
    <row r="1696" spans="8:9" x14ac:dyDescent="0.25">
      <c r="H1696" s="35" t="s">
        <v>1090</v>
      </c>
      <c r="I1696" s="42">
        <v>24.44</v>
      </c>
    </row>
    <row r="1697" spans="8:9" x14ac:dyDescent="0.25">
      <c r="H1697" s="35" t="s">
        <v>2224</v>
      </c>
      <c r="I1697" s="42">
        <v>26.560000000000002</v>
      </c>
    </row>
    <row r="1698" spans="8:9" x14ac:dyDescent="0.25">
      <c r="H1698" s="35" t="s">
        <v>1091</v>
      </c>
      <c r="I1698" s="42">
        <v>26.560000000000002</v>
      </c>
    </row>
    <row r="1699" spans="8:9" x14ac:dyDescent="0.25">
      <c r="H1699" s="35" t="s">
        <v>1092</v>
      </c>
      <c r="I1699" s="42">
        <v>7.96</v>
      </c>
    </row>
    <row r="1700" spans="8:9" x14ac:dyDescent="0.25">
      <c r="H1700" s="35" t="s">
        <v>1093</v>
      </c>
      <c r="I1700" s="42">
        <v>0</v>
      </c>
    </row>
    <row r="1701" spans="8:9" x14ac:dyDescent="0.25">
      <c r="H1701" s="35" t="s">
        <v>1094</v>
      </c>
      <c r="I1701" s="42">
        <v>26.560000000000002</v>
      </c>
    </row>
    <row r="1702" spans="8:9" x14ac:dyDescent="0.25">
      <c r="H1702" s="35" t="s">
        <v>1095</v>
      </c>
      <c r="I1702" s="42">
        <v>24.44</v>
      </c>
    </row>
    <row r="1703" spans="8:9" x14ac:dyDescent="0.25">
      <c r="H1703" s="35" t="s">
        <v>2226</v>
      </c>
      <c r="I1703" s="42">
        <v>24.44</v>
      </c>
    </row>
    <row r="1704" spans="8:9" x14ac:dyDescent="0.25">
      <c r="H1704" s="35" t="s">
        <v>1096</v>
      </c>
      <c r="I1704" s="42">
        <v>0</v>
      </c>
    </row>
    <row r="1705" spans="8:9" x14ac:dyDescent="0.25">
      <c r="H1705" s="35" t="s">
        <v>1097</v>
      </c>
      <c r="I1705" s="42">
        <v>18.600000000000001</v>
      </c>
    </row>
    <row r="1706" spans="8:9" x14ac:dyDescent="0.25">
      <c r="H1706" s="35" t="s">
        <v>1098</v>
      </c>
      <c r="I1706" s="42">
        <v>0</v>
      </c>
    </row>
    <row r="1707" spans="8:9" x14ac:dyDescent="0.25">
      <c r="H1707" s="35" t="s">
        <v>1099</v>
      </c>
      <c r="I1707" s="42">
        <v>24.44</v>
      </c>
    </row>
    <row r="1708" spans="8:9" x14ac:dyDescent="0.25">
      <c r="H1708" s="35" t="s">
        <v>2225</v>
      </c>
      <c r="I1708" s="42">
        <v>26.560000000000002</v>
      </c>
    </row>
    <row r="1709" spans="8:9" x14ac:dyDescent="0.25">
      <c r="H1709" s="35" t="s">
        <v>2227</v>
      </c>
      <c r="I1709" s="42">
        <v>26.560000000000002</v>
      </c>
    </row>
    <row r="1710" spans="8:9" x14ac:dyDescent="0.25">
      <c r="H1710" s="35" t="s">
        <v>2228</v>
      </c>
      <c r="I1710" s="42">
        <v>18.600000000000001</v>
      </c>
    </row>
    <row r="1711" spans="8:9" x14ac:dyDescent="0.25">
      <c r="H1711" s="35" t="s">
        <v>1100</v>
      </c>
      <c r="I1711" s="42">
        <v>5.84</v>
      </c>
    </row>
    <row r="1712" spans="8:9" x14ac:dyDescent="0.25">
      <c r="H1712" s="35" t="s">
        <v>1101</v>
      </c>
      <c r="I1712" s="42">
        <v>18.600000000000001</v>
      </c>
    </row>
    <row r="1713" spans="8:9" x14ac:dyDescent="0.25">
      <c r="H1713" s="35" t="s">
        <v>1102</v>
      </c>
      <c r="I1713" s="42">
        <v>18.600000000000001</v>
      </c>
    </row>
    <row r="1714" spans="8:9" x14ac:dyDescent="0.25">
      <c r="H1714" s="35" t="s">
        <v>2230</v>
      </c>
      <c r="I1714" s="42">
        <v>26.560000000000002</v>
      </c>
    </row>
    <row r="1715" spans="8:9" x14ac:dyDescent="0.25">
      <c r="H1715" s="35" t="s">
        <v>1103</v>
      </c>
      <c r="I1715" s="42">
        <v>18.600000000000001</v>
      </c>
    </row>
    <row r="1716" spans="8:9" x14ac:dyDescent="0.25">
      <c r="H1716" s="35" t="s">
        <v>1104</v>
      </c>
      <c r="I1716" s="42">
        <v>18.600000000000001</v>
      </c>
    </row>
    <row r="1717" spans="8:9" x14ac:dyDescent="0.25">
      <c r="H1717" s="35" t="s">
        <v>1105</v>
      </c>
      <c r="I1717" s="42">
        <v>26.560000000000002</v>
      </c>
    </row>
    <row r="1718" spans="8:9" x14ac:dyDescent="0.25">
      <c r="H1718" s="35" t="s">
        <v>1106</v>
      </c>
      <c r="I1718" s="42">
        <v>0</v>
      </c>
    </row>
    <row r="1719" spans="8:9" x14ac:dyDescent="0.25">
      <c r="H1719" s="35" t="s">
        <v>1107</v>
      </c>
      <c r="I1719" s="42">
        <v>26.560000000000002</v>
      </c>
    </row>
    <row r="1720" spans="8:9" x14ac:dyDescent="0.25">
      <c r="H1720" s="35" t="s">
        <v>1108</v>
      </c>
      <c r="I1720" s="42">
        <v>18.600000000000001</v>
      </c>
    </row>
    <row r="1721" spans="8:9" x14ac:dyDescent="0.25">
      <c r="H1721" s="35" t="s">
        <v>1109</v>
      </c>
      <c r="I1721" s="42">
        <v>46.06</v>
      </c>
    </row>
    <row r="1722" spans="8:9" x14ac:dyDescent="0.25">
      <c r="H1722" s="35" t="s">
        <v>1110</v>
      </c>
      <c r="I1722" s="42">
        <v>18.600000000000001</v>
      </c>
    </row>
    <row r="1723" spans="8:9" x14ac:dyDescent="0.25">
      <c r="H1723" s="35" t="s">
        <v>1111</v>
      </c>
      <c r="I1723" s="42">
        <v>0</v>
      </c>
    </row>
    <row r="1724" spans="8:9" x14ac:dyDescent="0.25">
      <c r="H1724" s="35" t="s">
        <v>2231</v>
      </c>
      <c r="I1724" s="42">
        <v>0</v>
      </c>
    </row>
    <row r="1725" spans="8:9" x14ac:dyDescent="0.25">
      <c r="H1725" s="35" t="s">
        <v>1112</v>
      </c>
      <c r="I1725" s="42">
        <v>0</v>
      </c>
    </row>
    <row r="1726" spans="8:9" x14ac:dyDescent="0.25">
      <c r="H1726" s="35" t="s">
        <v>1113</v>
      </c>
      <c r="I1726" s="42">
        <v>0</v>
      </c>
    </row>
    <row r="1727" spans="8:9" x14ac:dyDescent="0.25">
      <c r="H1727" s="35" t="s">
        <v>1114</v>
      </c>
      <c r="I1727" s="42">
        <v>0</v>
      </c>
    </row>
    <row r="1728" spans="8:9" x14ac:dyDescent="0.25">
      <c r="H1728" s="35" t="s">
        <v>1115</v>
      </c>
      <c r="I1728" s="42">
        <v>0</v>
      </c>
    </row>
    <row r="1729" spans="8:9" x14ac:dyDescent="0.25">
      <c r="H1729" s="35" t="s">
        <v>2229</v>
      </c>
      <c r="I1729" s="42">
        <v>24.44</v>
      </c>
    </row>
    <row r="1730" spans="8:9" x14ac:dyDescent="0.25">
      <c r="H1730" s="35" t="s">
        <v>1116</v>
      </c>
      <c r="I1730" s="42">
        <v>5.84</v>
      </c>
    </row>
    <row r="1731" spans="8:9" x14ac:dyDescent="0.25">
      <c r="H1731" s="35" t="s">
        <v>2232</v>
      </c>
      <c r="I1731" s="42">
        <v>26.560000000000002</v>
      </c>
    </row>
    <row r="1732" spans="8:9" x14ac:dyDescent="0.25">
      <c r="H1732" s="35" t="s">
        <v>1117</v>
      </c>
      <c r="I1732" s="42">
        <v>46.06</v>
      </c>
    </row>
    <row r="1733" spans="8:9" x14ac:dyDescent="0.25">
      <c r="H1733" s="35" t="s">
        <v>2233</v>
      </c>
      <c r="I1733" s="42">
        <v>18.600000000000001</v>
      </c>
    </row>
    <row r="1734" spans="8:9" x14ac:dyDescent="0.25">
      <c r="H1734" s="35" t="s">
        <v>1118</v>
      </c>
      <c r="I1734" s="42">
        <v>0</v>
      </c>
    </row>
    <row r="1735" spans="8:9" x14ac:dyDescent="0.25">
      <c r="H1735" s="35" t="s">
        <v>1119</v>
      </c>
      <c r="I1735" s="42">
        <v>26.560000000000002</v>
      </c>
    </row>
    <row r="1736" spans="8:9" x14ac:dyDescent="0.25">
      <c r="H1736" s="35" t="s">
        <v>1120</v>
      </c>
      <c r="I1736" s="42">
        <v>0</v>
      </c>
    </row>
    <row r="1737" spans="8:9" x14ac:dyDescent="0.25">
      <c r="H1737" s="35" t="s">
        <v>1121</v>
      </c>
      <c r="I1737" s="42">
        <v>24.44</v>
      </c>
    </row>
    <row r="1738" spans="8:9" x14ac:dyDescent="0.25">
      <c r="H1738" s="35" t="s">
        <v>1122</v>
      </c>
      <c r="I1738" s="42">
        <v>0</v>
      </c>
    </row>
    <row r="1739" spans="8:9" x14ac:dyDescent="0.25">
      <c r="H1739" s="35" t="s">
        <v>1123</v>
      </c>
      <c r="I1739" s="42">
        <v>18.600000000000001</v>
      </c>
    </row>
    <row r="1740" spans="8:9" x14ac:dyDescent="0.25">
      <c r="H1740" s="35" t="s">
        <v>2234</v>
      </c>
      <c r="I1740" s="42">
        <v>26.560000000000002</v>
      </c>
    </row>
    <row r="1741" spans="8:9" x14ac:dyDescent="0.25">
      <c r="H1741" s="35" t="s">
        <v>1124</v>
      </c>
      <c r="I1741" s="42">
        <v>26.560000000000002</v>
      </c>
    </row>
    <row r="1742" spans="8:9" x14ac:dyDescent="0.25">
      <c r="H1742" s="35" t="s">
        <v>1125</v>
      </c>
      <c r="I1742" s="42">
        <v>0</v>
      </c>
    </row>
    <row r="1743" spans="8:9" x14ac:dyDescent="0.25">
      <c r="H1743" s="35" t="s">
        <v>1126</v>
      </c>
      <c r="I1743" s="42">
        <v>0</v>
      </c>
    </row>
    <row r="1744" spans="8:9" x14ac:dyDescent="0.25">
      <c r="H1744" s="35" t="s">
        <v>2235</v>
      </c>
      <c r="I1744" s="42">
        <v>24.44</v>
      </c>
    </row>
    <row r="1745" spans="8:9" x14ac:dyDescent="0.25">
      <c r="H1745" s="35" t="s">
        <v>1127</v>
      </c>
      <c r="I1745" s="42">
        <v>46.06</v>
      </c>
    </row>
    <row r="1746" spans="8:9" x14ac:dyDescent="0.25">
      <c r="H1746" s="35" t="s">
        <v>2236</v>
      </c>
      <c r="I1746" s="42">
        <v>24.44</v>
      </c>
    </row>
    <row r="1747" spans="8:9" x14ac:dyDescent="0.25">
      <c r="H1747" s="35" t="s">
        <v>1128</v>
      </c>
      <c r="I1747" s="42">
        <v>0</v>
      </c>
    </row>
    <row r="1748" spans="8:9" x14ac:dyDescent="0.25">
      <c r="H1748" s="35" t="s">
        <v>1129</v>
      </c>
      <c r="I1748" s="42">
        <v>18.600000000000001</v>
      </c>
    </row>
    <row r="1749" spans="8:9" x14ac:dyDescent="0.25">
      <c r="H1749" s="35" t="s">
        <v>1130</v>
      </c>
      <c r="I1749" s="42">
        <v>24.44</v>
      </c>
    </row>
    <row r="1750" spans="8:9" x14ac:dyDescent="0.25">
      <c r="H1750" s="35" t="s">
        <v>1131</v>
      </c>
      <c r="I1750" s="42">
        <v>24.44</v>
      </c>
    </row>
    <row r="1751" spans="8:9" x14ac:dyDescent="0.25">
      <c r="H1751" s="35" t="s">
        <v>1132</v>
      </c>
      <c r="I1751" s="42">
        <v>18.600000000000001</v>
      </c>
    </row>
    <row r="1752" spans="8:9" x14ac:dyDescent="0.25">
      <c r="H1752" s="35" t="s">
        <v>1133</v>
      </c>
      <c r="I1752" s="42">
        <v>7.96</v>
      </c>
    </row>
    <row r="1753" spans="8:9" x14ac:dyDescent="0.25">
      <c r="H1753" s="35" t="s">
        <v>1134</v>
      </c>
      <c r="I1753" s="42">
        <v>5.84</v>
      </c>
    </row>
    <row r="1754" spans="8:9" x14ac:dyDescent="0.25">
      <c r="H1754" s="35" t="s">
        <v>2507</v>
      </c>
      <c r="I1754" s="42">
        <v>0</v>
      </c>
    </row>
    <row r="1755" spans="8:9" x14ac:dyDescent="0.25">
      <c r="H1755" s="35" t="s">
        <v>1135</v>
      </c>
      <c r="I1755" s="42">
        <v>24.44</v>
      </c>
    </row>
    <row r="1756" spans="8:9" x14ac:dyDescent="0.25">
      <c r="H1756" s="35" t="s">
        <v>2237</v>
      </c>
      <c r="I1756" s="42">
        <v>26.560000000000002</v>
      </c>
    </row>
    <row r="1757" spans="8:9" x14ac:dyDescent="0.25">
      <c r="H1757" s="35" t="s">
        <v>2238</v>
      </c>
      <c r="I1757" s="42">
        <v>18.600000000000001</v>
      </c>
    </row>
    <row r="1758" spans="8:9" x14ac:dyDescent="0.25">
      <c r="H1758" s="35" t="s">
        <v>1136</v>
      </c>
      <c r="I1758" s="42">
        <v>7.96</v>
      </c>
    </row>
    <row r="1759" spans="8:9" x14ac:dyDescent="0.25">
      <c r="H1759" s="35" t="s">
        <v>1137</v>
      </c>
      <c r="I1759" s="42">
        <v>0</v>
      </c>
    </row>
    <row r="1760" spans="8:9" x14ac:dyDescent="0.25">
      <c r="H1760" s="35" t="s">
        <v>1138</v>
      </c>
      <c r="I1760" s="42">
        <v>26.560000000000002</v>
      </c>
    </row>
    <row r="1761" spans="8:9" x14ac:dyDescent="0.25">
      <c r="H1761" s="35" t="s">
        <v>1139</v>
      </c>
      <c r="I1761" s="42">
        <v>27.46</v>
      </c>
    </row>
    <row r="1762" spans="8:9" x14ac:dyDescent="0.25">
      <c r="H1762" s="35" t="s">
        <v>1140</v>
      </c>
      <c r="I1762" s="42">
        <v>18.600000000000001</v>
      </c>
    </row>
    <row r="1763" spans="8:9" x14ac:dyDescent="0.25">
      <c r="H1763" s="35" t="s">
        <v>1141</v>
      </c>
      <c r="I1763" s="42">
        <v>0</v>
      </c>
    </row>
    <row r="1764" spans="8:9" x14ac:dyDescent="0.25">
      <c r="H1764" s="35" t="s">
        <v>2239</v>
      </c>
      <c r="I1764" s="42">
        <v>24.44</v>
      </c>
    </row>
    <row r="1765" spans="8:9" x14ac:dyDescent="0.25">
      <c r="H1765" s="35" t="s">
        <v>1142</v>
      </c>
      <c r="I1765" s="42">
        <v>0</v>
      </c>
    </row>
    <row r="1766" spans="8:9" x14ac:dyDescent="0.25">
      <c r="H1766" s="35" t="s">
        <v>1143</v>
      </c>
      <c r="I1766" s="42">
        <v>0</v>
      </c>
    </row>
    <row r="1767" spans="8:9" x14ac:dyDescent="0.25">
      <c r="H1767" s="35" t="s">
        <v>1144</v>
      </c>
      <c r="I1767" s="42">
        <v>26.560000000000002</v>
      </c>
    </row>
    <row r="1768" spans="8:9" x14ac:dyDescent="0.25">
      <c r="H1768" s="35" t="s">
        <v>2508</v>
      </c>
      <c r="I1768" s="42">
        <v>18.600000000000001</v>
      </c>
    </row>
    <row r="1769" spans="8:9" x14ac:dyDescent="0.25">
      <c r="H1769" s="35" t="s">
        <v>1145</v>
      </c>
      <c r="I1769" s="42">
        <v>26.560000000000002</v>
      </c>
    </row>
    <row r="1770" spans="8:9" x14ac:dyDescent="0.25">
      <c r="H1770" s="35" t="s">
        <v>1146</v>
      </c>
      <c r="I1770" s="42">
        <v>18.600000000000001</v>
      </c>
    </row>
    <row r="1771" spans="8:9" x14ac:dyDescent="0.25">
      <c r="H1771" s="35" t="s">
        <v>2240</v>
      </c>
      <c r="I1771" s="42">
        <v>24.44</v>
      </c>
    </row>
    <row r="1772" spans="8:9" x14ac:dyDescent="0.25">
      <c r="H1772" s="35" t="s">
        <v>1147</v>
      </c>
      <c r="I1772" s="42">
        <v>0</v>
      </c>
    </row>
    <row r="1773" spans="8:9" x14ac:dyDescent="0.25">
      <c r="H1773" s="35" t="s">
        <v>1148</v>
      </c>
      <c r="I1773" s="42">
        <v>26.560000000000002</v>
      </c>
    </row>
    <row r="1774" spans="8:9" x14ac:dyDescent="0.25">
      <c r="H1774" s="35" t="s">
        <v>1149</v>
      </c>
      <c r="I1774" s="42">
        <v>27.46</v>
      </c>
    </row>
    <row r="1775" spans="8:9" x14ac:dyDescent="0.25">
      <c r="H1775" s="35" t="s">
        <v>2241</v>
      </c>
      <c r="I1775" s="42">
        <v>24.44</v>
      </c>
    </row>
    <row r="1776" spans="8:9" x14ac:dyDescent="0.25">
      <c r="H1776" s="35" t="s">
        <v>1150</v>
      </c>
      <c r="I1776" s="42">
        <v>24.44</v>
      </c>
    </row>
    <row r="1777" spans="8:9" x14ac:dyDescent="0.25">
      <c r="H1777" s="35" t="s">
        <v>1151</v>
      </c>
      <c r="I1777" s="42">
        <v>5.84</v>
      </c>
    </row>
    <row r="1778" spans="8:9" x14ac:dyDescent="0.25">
      <c r="H1778" s="35" t="s">
        <v>2242</v>
      </c>
      <c r="I1778" s="42">
        <v>18.600000000000001</v>
      </c>
    </row>
    <row r="1779" spans="8:9" x14ac:dyDescent="0.25">
      <c r="H1779" s="35" t="s">
        <v>1152</v>
      </c>
      <c r="I1779" s="42">
        <v>0</v>
      </c>
    </row>
    <row r="1780" spans="8:9" x14ac:dyDescent="0.25">
      <c r="H1780" s="35" t="s">
        <v>2243</v>
      </c>
      <c r="I1780" s="42">
        <v>18.600000000000001</v>
      </c>
    </row>
    <row r="1781" spans="8:9" x14ac:dyDescent="0.25">
      <c r="H1781" s="35" t="s">
        <v>1153</v>
      </c>
      <c r="I1781" s="42">
        <v>5.84</v>
      </c>
    </row>
    <row r="1782" spans="8:9" x14ac:dyDescent="0.25">
      <c r="H1782" s="35" t="s">
        <v>2244</v>
      </c>
      <c r="I1782" s="42">
        <v>26.560000000000002</v>
      </c>
    </row>
    <row r="1783" spans="8:9" x14ac:dyDescent="0.25">
      <c r="H1783" s="35" t="s">
        <v>1154</v>
      </c>
      <c r="I1783" s="42">
        <v>18.600000000000001</v>
      </c>
    </row>
    <row r="1784" spans="8:9" x14ac:dyDescent="0.25">
      <c r="H1784" s="35" t="s">
        <v>1155</v>
      </c>
      <c r="I1784" s="42">
        <v>18.600000000000001</v>
      </c>
    </row>
    <row r="1785" spans="8:9" x14ac:dyDescent="0.25">
      <c r="H1785" s="35" t="s">
        <v>1156</v>
      </c>
      <c r="I1785" s="42">
        <v>0</v>
      </c>
    </row>
    <row r="1786" spans="8:9" x14ac:dyDescent="0.25">
      <c r="H1786" s="35" t="s">
        <v>1157</v>
      </c>
      <c r="I1786" s="42">
        <v>24.44</v>
      </c>
    </row>
    <row r="1787" spans="8:9" x14ac:dyDescent="0.25">
      <c r="H1787" s="35" t="s">
        <v>2245</v>
      </c>
      <c r="I1787" s="42">
        <v>18.600000000000001</v>
      </c>
    </row>
    <row r="1788" spans="8:9" x14ac:dyDescent="0.25">
      <c r="H1788" s="35" t="s">
        <v>1158</v>
      </c>
      <c r="I1788" s="42">
        <v>0</v>
      </c>
    </row>
    <row r="1789" spans="8:9" x14ac:dyDescent="0.25">
      <c r="H1789" s="35" t="s">
        <v>1159</v>
      </c>
      <c r="I1789" s="42">
        <v>5.84</v>
      </c>
    </row>
    <row r="1790" spans="8:9" x14ac:dyDescent="0.25">
      <c r="H1790" s="35" t="s">
        <v>1160</v>
      </c>
      <c r="I1790" s="42">
        <v>0</v>
      </c>
    </row>
    <row r="1791" spans="8:9" x14ac:dyDescent="0.25">
      <c r="H1791" s="35" t="s">
        <v>2246</v>
      </c>
      <c r="I1791" s="42">
        <v>18.600000000000001</v>
      </c>
    </row>
    <row r="1792" spans="8:9" x14ac:dyDescent="0.25">
      <c r="H1792" s="35" t="s">
        <v>1161</v>
      </c>
      <c r="I1792" s="42">
        <v>0</v>
      </c>
    </row>
    <row r="1793" spans="8:9" x14ac:dyDescent="0.25">
      <c r="H1793" s="35" t="s">
        <v>1162</v>
      </c>
      <c r="I1793" s="42">
        <v>0</v>
      </c>
    </row>
    <row r="1794" spans="8:9" x14ac:dyDescent="0.25">
      <c r="H1794" s="35" t="s">
        <v>1163</v>
      </c>
      <c r="I1794" s="42">
        <v>5.84</v>
      </c>
    </row>
    <row r="1795" spans="8:9" x14ac:dyDescent="0.25">
      <c r="H1795" s="35" t="s">
        <v>1164</v>
      </c>
      <c r="I1795" s="42">
        <v>18.600000000000001</v>
      </c>
    </row>
    <row r="1796" spans="8:9" x14ac:dyDescent="0.25">
      <c r="H1796" s="35" t="s">
        <v>1165</v>
      </c>
      <c r="I1796" s="42">
        <v>5.84</v>
      </c>
    </row>
    <row r="1797" spans="8:9" x14ac:dyDescent="0.25">
      <c r="H1797" s="35" t="s">
        <v>2509</v>
      </c>
      <c r="I1797" s="42">
        <v>18.600000000000001</v>
      </c>
    </row>
    <row r="1798" spans="8:9" x14ac:dyDescent="0.25">
      <c r="H1798" s="35" t="s">
        <v>1166</v>
      </c>
      <c r="I1798" s="42">
        <v>0</v>
      </c>
    </row>
    <row r="1799" spans="8:9" x14ac:dyDescent="0.25">
      <c r="H1799" s="35" t="s">
        <v>1167</v>
      </c>
      <c r="I1799" s="42">
        <v>5.84</v>
      </c>
    </row>
    <row r="1800" spans="8:9" x14ac:dyDescent="0.25">
      <c r="H1800" s="35" t="s">
        <v>1168</v>
      </c>
      <c r="I1800" s="42">
        <v>0</v>
      </c>
    </row>
    <row r="1801" spans="8:9" x14ac:dyDescent="0.25">
      <c r="H1801" s="35" t="s">
        <v>2247</v>
      </c>
      <c r="I1801" s="42">
        <v>24.44</v>
      </c>
    </row>
    <row r="1802" spans="8:9" x14ac:dyDescent="0.25">
      <c r="H1802" s="35" t="s">
        <v>1169</v>
      </c>
      <c r="I1802" s="42">
        <v>5.84</v>
      </c>
    </row>
    <row r="1803" spans="8:9" x14ac:dyDescent="0.25">
      <c r="H1803" s="35" t="s">
        <v>1170</v>
      </c>
      <c r="I1803" s="42">
        <v>7.96</v>
      </c>
    </row>
    <row r="1804" spans="8:9" x14ac:dyDescent="0.25">
      <c r="H1804" s="35" t="s">
        <v>1171</v>
      </c>
      <c r="I1804" s="42">
        <v>46.06</v>
      </c>
    </row>
    <row r="1805" spans="8:9" x14ac:dyDescent="0.25">
      <c r="H1805" s="35" t="s">
        <v>1172</v>
      </c>
      <c r="I1805" s="42">
        <v>7.96</v>
      </c>
    </row>
    <row r="1806" spans="8:9" x14ac:dyDescent="0.25">
      <c r="H1806" s="35" t="s">
        <v>1173</v>
      </c>
      <c r="I1806" s="42">
        <v>0</v>
      </c>
    </row>
    <row r="1807" spans="8:9" x14ac:dyDescent="0.25">
      <c r="H1807" s="35" t="s">
        <v>1174</v>
      </c>
      <c r="I1807" s="42">
        <v>24.44</v>
      </c>
    </row>
    <row r="1808" spans="8:9" x14ac:dyDescent="0.25">
      <c r="H1808" s="35" t="s">
        <v>1175</v>
      </c>
      <c r="I1808" s="42">
        <v>5.84</v>
      </c>
    </row>
    <row r="1809" spans="8:9" x14ac:dyDescent="0.25">
      <c r="H1809" s="35" t="s">
        <v>1176</v>
      </c>
      <c r="I1809" s="42">
        <v>26.560000000000002</v>
      </c>
    </row>
    <row r="1810" spans="8:9" x14ac:dyDescent="0.25">
      <c r="H1810" s="35" t="s">
        <v>1177</v>
      </c>
      <c r="I1810" s="42">
        <v>0</v>
      </c>
    </row>
    <row r="1811" spans="8:9" x14ac:dyDescent="0.25">
      <c r="H1811" s="35" t="s">
        <v>1178</v>
      </c>
      <c r="I1811" s="42">
        <v>18.600000000000001</v>
      </c>
    </row>
    <row r="1812" spans="8:9" x14ac:dyDescent="0.25">
      <c r="H1812" s="35" t="s">
        <v>1179</v>
      </c>
      <c r="I1812" s="42">
        <v>0</v>
      </c>
    </row>
    <row r="1813" spans="8:9" x14ac:dyDescent="0.25">
      <c r="H1813" s="35" t="s">
        <v>1180</v>
      </c>
      <c r="I1813" s="42">
        <v>0</v>
      </c>
    </row>
    <row r="1814" spans="8:9" x14ac:dyDescent="0.25">
      <c r="H1814" s="35" t="s">
        <v>1181</v>
      </c>
      <c r="I1814" s="42">
        <v>0</v>
      </c>
    </row>
    <row r="1815" spans="8:9" x14ac:dyDescent="0.25">
      <c r="H1815" s="35" t="s">
        <v>1182</v>
      </c>
      <c r="I1815" s="42">
        <v>18.600000000000001</v>
      </c>
    </row>
    <row r="1816" spans="8:9" x14ac:dyDescent="0.25">
      <c r="H1816" s="35" t="s">
        <v>1183</v>
      </c>
      <c r="I1816" s="42">
        <v>0</v>
      </c>
    </row>
    <row r="1817" spans="8:9" x14ac:dyDescent="0.25">
      <c r="H1817" s="35" t="s">
        <v>1184</v>
      </c>
      <c r="I1817" s="42">
        <v>0</v>
      </c>
    </row>
    <row r="1818" spans="8:9" x14ac:dyDescent="0.25">
      <c r="H1818" s="35" t="s">
        <v>1185</v>
      </c>
      <c r="I1818" s="42">
        <v>7.96</v>
      </c>
    </row>
    <row r="1819" spans="8:9" x14ac:dyDescent="0.25">
      <c r="H1819" s="35" t="s">
        <v>1186</v>
      </c>
      <c r="I1819" s="42">
        <v>5.84</v>
      </c>
    </row>
    <row r="1820" spans="8:9" x14ac:dyDescent="0.25">
      <c r="H1820" s="35" t="s">
        <v>1187</v>
      </c>
      <c r="I1820" s="42">
        <v>18.600000000000001</v>
      </c>
    </row>
    <row r="1821" spans="8:9" x14ac:dyDescent="0.25">
      <c r="H1821" s="35" t="s">
        <v>1188</v>
      </c>
      <c r="I1821" s="42">
        <v>0</v>
      </c>
    </row>
    <row r="1822" spans="8:9" x14ac:dyDescent="0.25">
      <c r="H1822" s="35" t="s">
        <v>1189</v>
      </c>
      <c r="I1822" s="42">
        <v>27.46</v>
      </c>
    </row>
    <row r="1823" spans="8:9" x14ac:dyDescent="0.25">
      <c r="H1823" s="35" t="s">
        <v>1190</v>
      </c>
      <c r="I1823" s="42">
        <v>24.44</v>
      </c>
    </row>
    <row r="1824" spans="8:9" x14ac:dyDescent="0.25">
      <c r="H1824" s="35" t="s">
        <v>1191</v>
      </c>
      <c r="I1824" s="42">
        <v>18.600000000000001</v>
      </c>
    </row>
    <row r="1825" spans="8:9" x14ac:dyDescent="0.25">
      <c r="H1825" s="35" t="s">
        <v>1192</v>
      </c>
      <c r="I1825" s="42">
        <v>0</v>
      </c>
    </row>
    <row r="1826" spans="8:9" x14ac:dyDescent="0.25">
      <c r="H1826" s="35" t="s">
        <v>1193</v>
      </c>
      <c r="I1826" s="42">
        <v>18.600000000000001</v>
      </c>
    </row>
    <row r="1827" spans="8:9" x14ac:dyDescent="0.25">
      <c r="H1827" s="35" t="s">
        <v>1194</v>
      </c>
      <c r="I1827" s="42">
        <v>18.600000000000001</v>
      </c>
    </row>
    <row r="1828" spans="8:9" x14ac:dyDescent="0.25">
      <c r="H1828" s="35" t="s">
        <v>1195</v>
      </c>
      <c r="I1828" s="42">
        <v>24.44</v>
      </c>
    </row>
    <row r="1829" spans="8:9" x14ac:dyDescent="0.25">
      <c r="H1829" s="35" t="s">
        <v>1196</v>
      </c>
      <c r="I1829" s="42">
        <v>18.600000000000001</v>
      </c>
    </row>
    <row r="1830" spans="8:9" x14ac:dyDescent="0.25">
      <c r="H1830" s="35" t="s">
        <v>1197</v>
      </c>
      <c r="I1830" s="42">
        <v>0</v>
      </c>
    </row>
    <row r="1831" spans="8:9" x14ac:dyDescent="0.25">
      <c r="H1831" s="35" t="s">
        <v>2249</v>
      </c>
      <c r="I1831" s="42">
        <v>24.44</v>
      </c>
    </row>
    <row r="1832" spans="8:9" x14ac:dyDescent="0.25">
      <c r="H1832" s="35" t="s">
        <v>1198</v>
      </c>
      <c r="I1832" s="42">
        <v>0</v>
      </c>
    </row>
    <row r="1833" spans="8:9" x14ac:dyDescent="0.25">
      <c r="H1833" s="35" t="s">
        <v>1199</v>
      </c>
      <c r="I1833" s="42">
        <v>27.46</v>
      </c>
    </row>
    <row r="1834" spans="8:9" x14ac:dyDescent="0.25">
      <c r="H1834" s="35" t="s">
        <v>1200</v>
      </c>
      <c r="I1834" s="42">
        <v>18.600000000000001</v>
      </c>
    </row>
    <row r="1835" spans="8:9" x14ac:dyDescent="0.25">
      <c r="H1835" s="35" t="s">
        <v>1201</v>
      </c>
      <c r="I1835" s="42">
        <v>5.84</v>
      </c>
    </row>
    <row r="1836" spans="8:9" x14ac:dyDescent="0.25">
      <c r="H1836" s="35" t="s">
        <v>1202</v>
      </c>
      <c r="I1836" s="42">
        <v>0</v>
      </c>
    </row>
    <row r="1837" spans="8:9" x14ac:dyDescent="0.25">
      <c r="H1837" s="35" t="s">
        <v>1203</v>
      </c>
      <c r="I1837" s="42">
        <v>24.44</v>
      </c>
    </row>
    <row r="1838" spans="8:9" x14ac:dyDescent="0.25">
      <c r="H1838" s="35" t="s">
        <v>2250</v>
      </c>
      <c r="I1838" s="42">
        <v>26.560000000000002</v>
      </c>
    </row>
    <row r="1839" spans="8:9" x14ac:dyDescent="0.25">
      <c r="H1839" s="35" t="s">
        <v>1204</v>
      </c>
      <c r="I1839" s="42">
        <v>5.84</v>
      </c>
    </row>
    <row r="1840" spans="8:9" x14ac:dyDescent="0.25">
      <c r="H1840" s="35" t="s">
        <v>1205</v>
      </c>
      <c r="I1840" s="42">
        <v>18.600000000000001</v>
      </c>
    </row>
    <row r="1841" spans="8:9" x14ac:dyDescent="0.25">
      <c r="H1841" s="35" t="s">
        <v>1206</v>
      </c>
      <c r="I1841" s="42">
        <v>5.84</v>
      </c>
    </row>
    <row r="1842" spans="8:9" x14ac:dyDescent="0.25">
      <c r="H1842" s="35" t="s">
        <v>1207</v>
      </c>
      <c r="I1842" s="42">
        <v>24.44</v>
      </c>
    </row>
    <row r="1843" spans="8:9" x14ac:dyDescent="0.25">
      <c r="H1843" s="35" t="s">
        <v>1208</v>
      </c>
      <c r="I1843" s="42">
        <v>24.44</v>
      </c>
    </row>
    <row r="1844" spans="8:9" x14ac:dyDescent="0.25">
      <c r="H1844" s="35" t="s">
        <v>1209</v>
      </c>
      <c r="I1844" s="42">
        <v>0</v>
      </c>
    </row>
    <row r="1845" spans="8:9" x14ac:dyDescent="0.25">
      <c r="H1845" s="35" t="s">
        <v>2251</v>
      </c>
      <c r="I1845" s="42">
        <v>18.600000000000001</v>
      </c>
    </row>
    <row r="1846" spans="8:9" x14ac:dyDescent="0.25">
      <c r="H1846" s="35" t="s">
        <v>1210</v>
      </c>
      <c r="I1846" s="42">
        <v>0</v>
      </c>
    </row>
    <row r="1847" spans="8:9" x14ac:dyDescent="0.25">
      <c r="H1847" s="35" t="s">
        <v>1211</v>
      </c>
      <c r="I1847" s="42">
        <v>0</v>
      </c>
    </row>
    <row r="1848" spans="8:9" x14ac:dyDescent="0.25">
      <c r="H1848" s="35" t="s">
        <v>1212</v>
      </c>
      <c r="I1848" s="42">
        <v>18.600000000000001</v>
      </c>
    </row>
    <row r="1849" spans="8:9" x14ac:dyDescent="0.25">
      <c r="H1849" s="35" t="s">
        <v>1213</v>
      </c>
      <c r="I1849" s="42">
        <v>24.44</v>
      </c>
    </row>
    <row r="1850" spans="8:9" x14ac:dyDescent="0.25">
      <c r="H1850" s="35" t="s">
        <v>1214</v>
      </c>
      <c r="I1850" s="42">
        <v>26.560000000000002</v>
      </c>
    </row>
    <row r="1851" spans="8:9" x14ac:dyDescent="0.25">
      <c r="H1851" s="35" t="s">
        <v>1215</v>
      </c>
      <c r="I1851" s="42">
        <v>0</v>
      </c>
    </row>
    <row r="1852" spans="8:9" x14ac:dyDescent="0.25">
      <c r="H1852" s="35" t="s">
        <v>1216</v>
      </c>
      <c r="I1852" s="42">
        <v>7.96</v>
      </c>
    </row>
    <row r="1853" spans="8:9" x14ac:dyDescent="0.25">
      <c r="H1853" s="35" t="s">
        <v>1217</v>
      </c>
      <c r="I1853" s="42">
        <v>0</v>
      </c>
    </row>
    <row r="1854" spans="8:9" x14ac:dyDescent="0.25">
      <c r="H1854" s="35" t="s">
        <v>1218</v>
      </c>
      <c r="I1854" s="42">
        <v>0</v>
      </c>
    </row>
    <row r="1855" spans="8:9" x14ac:dyDescent="0.25">
      <c r="H1855" s="35" t="s">
        <v>1219</v>
      </c>
      <c r="I1855" s="42">
        <v>0</v>
      </c>
    </row>
    <row r="1856" spans="8:9" x14ac:dyDescent="0.25">
      <c r="H1856" s="35" t="s">
        <v>1220</v>
      </c>
      <c r="I1856" s="42">
        <v>0</v>
      </c>
    </row>
    <row r="1857" spans="8:9" x14ac:dyDescent="0.25">
      <c r="H1857" s="35" t="s">
        <v>1221</v>
      </c>
      <c r="I1857" s="42">
        <v>0</v>
      </c>
    </row>
    <row r="1858" spans="8:9" x14ac:dyDescent="0.25">
      <c r="H1858" s="35" t="s">
        <v>2252</v>
      </c>
      <c r="I1858" s="42">
        <v>26.560000000000002</v>
      </c>
    </row>
    <row r="1859" spans="8:9" x14ac:dyDescent="0.25">
      <c r="H1859" s="35" t="s">
        <v>2253</v>
      </c>
      <c r="I1859" s="42">
        <v>24.44</v>
      </c>
    </row>
    <row r="1860" spans="8:9" x14ac:dyDescent="0.25">
      <c r="H1860" s="35" t="s">
        <v>1222</v>
      </c>
      <c r="I1860" s="42">
        <v>7.96</v>
      </c>
    </row>
    <row r="1861" spans="8:9" x14ac:dyDescent="0.25">
      <c r="H1861" s="35" t="s">
        <v>2254</v>
      </c>
      <c r="I1861" s="42">
        <v>24.44</v>
      </c>
    </row>
    <row r="1862" spans="8:9" x14ac:dyDescent="0.25">
      <c r="H1862" s="35" t="s">
        <v>1223</v>
      </c>
      <c r="I1862" s="42">
        <v>24.44</v>
      </c>
    </row>
    <row r="1863" spans="8:9" x14ac:dyDescent="0.25">
      <c r="H1863" s="35" t="s">
        <v>1224</v>
      </c>
      <c r="I1863" s="42">
        <v>0</v>
      </c>
    </row>
    <row r="1864" spans="8:9" x14ac:dyDescent="0.25">
      <c r="H1864" s="35" t="s">
        <v>2255</v>
      </c>
      <c r="I1864" s="42">
        <v>7.96</v>
      </c>
    </row>
    <row r="1865" spans="8:9" x14ac:dyDescent="0.25">
      <c r="H1865" s="35" t="s">
        <v>1225</v>
      </c>
      <c r="I1865" s="42">
        <v>27.46</v>
      </c>
    </row>
    <row r="1866" spans="8:9" x14ac:dyDescent="0.25">
      <c r="H1866" s="35" t="s">
        <v>1226</v>
      </c>
      <c r="I1866" s="42">
        <v>0</v>
      </c>
    </row>
    <row r="1867" spans="8:9" x14ac:dyDescent="0.25">
      <c r="H1867" s="35" t="s">
        <v>1227</v>
      </c>
      <c r="I1867" s="42">
        <v>27.46</v>
      </c>
    </row>
    <row r="1868" spans="8:9" x14ac:dyDescent="0.25">
      <c r="H1868" s="35" t="s">
        <v>1228</v>
      </c>
      <c r="I1868" s="42">
        <v>0</v>
      </c>
    </row>
    <row r="1869" spans="8:9" x14ac:dyDescent="0.25">
      <c r="H1869" s="35" t="s">
        <v>1229</v>
      </c>
      <c r="I1869" s="42">
        <v>18.600000000000001</v>
      </c>
    </row>
    <row r="1870" spans="8:9" x14ac:dyDescent="0.25">
      <c r="H1870" s="35" t="s">
        <v>2256</v>
      </c>
      <c r="I1870" s="42">
        <v>0</v>
      </c>
    </row>
    <row r="1871" spans="8:9" x14ac:dyDescent="0.25">
      <c r="H1871" s="35" t="s">
        <v>1230</v>
      </c>
      <c r="I1871" s="42">
        <v>24.44</v>
      </c>
    </row>
    <row r="1872" spans="8:9" x14ac:dyDescent="0.25">
      <c r="H1872" s="35" t="s">
        <v>2257</v>
      </c>
      <c r="I1872" s="42">
        <v>26.560000000000002</v>
      </c>
    </row>
    <row r="1873" spans="8:9" x14ac:dyDescent="0.25">
      <c r="H1873" s="35" t="s">
        <v>1231</v>
      </c>
      <c r="I1873" s="42">
        <v>26.560000000000002</v>
      </c>
    </row>
    <row r="1874" spans="8:9" x14ac:dyDescent="0.25">
      <c r="H1874" s="35" t="s">
        <v>1232</v>
      </c>
      <c r="I1874" s="42">
        <v>5.84</v>
      </c>
    </row>
    <row r="1875" spans="8:9" x14ac:dyDescent="0.25">
      <c r="H1875" s="35" t="s">
        <v>2258</v>
      </c>
      <c r="I1875" s="42">
        <v>0</v>
      </c>
    </row>
    <row r="1876" spans="8:9" x14ac:dyDescent="0.25">
      <c r="H1876" s="35" t="s">
        <v>1233</v>
      </c>
      <c r="I1876" s="42">
        <v>46.06</v>
      </c>
    </row>
    <row r="1877" spans="8:9" x14ac:dyDescent="0.25">
      <c r="H1877" s="35" t="s">
        <v>1234</v>
      </c>
      <c r="I1877" s="42">
        <v>26.560000000000002</v>
      </c>
    </row>
    <row r="1878" spans="8:9" x14ac:dyDescent="0.25">
      <c r="H1878" s="35" t="s">
        <v>2259</v>
      </c>
      <c r="I1878" s="42">
        <v>18.600000000000001</v>
      </c>
    </row>
    <row r="1879" spans="8:9" x14ac:dyDescent="0.25">
      <c r="H1879" s="35" t="s">
        <v>1235</v>
      </c>
      <c r="I1879" s="42">
        <v>0</v>
      </c>
    </row>
    <row r="1880" spans="8:9" x14ac:dyDescent="0.25">
      <c r="H1880" s="35" t="s">
        <v>1236</v>
      </c>
      <c r="I1880" s="42">
        <v>0</v>
      </c>
    </row>
    <row r="1881" spans="8:9" x14ac:dyDescent="0.25">
      <c r="H1881" s="35" t="s">
        <v>1237</v>
      </c>
      <c r="I1881" s="42">
        <v>27.46</v>
      </c>
    </row>
    <row r="1882" spans="8:9" x14ac:dyDescent="0.25">
      <c r="H1882" s="35" t="s">
        <v>1238</v>
      </c>
      <c r="I1882" s="42">
        <v>0</v>
      </c>
    </row>
    <row r="1883" spans="8:9" x14ac:dyDescent="0.25">
      <c r="H1883" s="35" t="s">
        <v>2248</v>
      </c>
      <c r="I1883" s="42">
        <v>24.44</v>
      </c>
    </row>
    <row r="1884" spans="8:9" x14ac:dyDescent="0.25">
      <c r="H1884" s="35" t="s">
        <v>1240</v>
      </c>
      <c r="I1884" s="42">
        <v>0</v>
      </c>
    </row>
    <row r="1885" spans="8:9" x14ac:dyDescent="0.25">
      <c r="H1885" s="35" t="s">
        <v>1241</v>
      </c>
      <c r="I1885" s="42">
        <v>24.44</v>
      </c>
    </row>
    <row r="1886" spans="8:9" x14ac:dyDescent="0.25">
      <c r="H1886" s="35" t="s">
        <v>2260</v>
      </c>
      <c r="I1886" s="42">
        <v>0</v>
      </c>
    </row>
    <row r="1887" spans="8:9" x14ac:dyDescent="0.25">
      <c r="H1887" s="35" t="s">
        <v>1242</v>
      </c>
      <c r="I1887" s="42">
        <v>27.46</v>
      </c>
    </row>
    <row r="1888" spans="8:9" x14ac:dyDescent="0.25">
      <c r="H1888" s="35" t="s">
        <v>1243</v>
      </c>
      <c r="I1888" s="42">
        <v>18.600000000000001</v>
      </c>
    </row>
    <row r="1889" spans="8:9" x14ac:dyDescent="0.25">
      <c r="H1889" s="35" t="s">
        <v>1244</v>
      </c>
      <c r="I1889" s="42">
        <v>0</v>
      </c>
    </row>
    <row r="1890" spans="8:9" x14ac:dyDescent="0.25">
      <c r="H1890" s="35" t="s">
        <v>1245</v>
      </c>
      <c r="I1890" s="42">
        <v>5.84</v>
      </c>
    </row>
    <row r="1891" spans="8:9" x14ac:dyDescent="0.25">
      <c r="H1891" s="35" t="s">
        <v>1246</v>
      </c>
      <c r="I1891" s="42">
        <v>27.46</v>
      </c>
    </row>
    <row r="1892" spans="8:9" x14ac:dyDescent="0.25">
      <c r="H1892" s="35" t="s">
        <v>1247</v>
      </c>
      <c r="I1892" s="42">
        <v>5.84</v>
      </c>
    </row>
    <row r="1893" spans="8:9" x14ac:dyDescent="0.25">
      <c r="H1893" s="35" t="s">
        <v>1248</v>
      </c>
      <c r="I1893" s="42">
        <v>0</v>
      </c>
    </row>
    <row r="1894" spans="8:9" x14ac:dyDescent="0.25">
      <c r="H1894" s="35" t="s">
        <v>2261</v>
      </c>
      <c r="I1894" s="42">
        <v>24.44</v>
      </c>
    </row>
    <row r="1895" spans="8:9" x14ac:dyDescent="0.25">
      <c r="H1895" s="35" t="s">
        <v>1249</v>
      </c>
      <c r="I1895" s="42">
        <v>18.600000000000001</v>
      </c>
    </row>
    <row r="1896" spans="8:9" x14ac:dyDescent="0.25">
      <c r="H1896" s="35" t="s">
        <v>1250</v>
      </c>
      <c r="I1896" s="42">
        <v>24.44</v>
      </c>
    </row>
    <row r="1897" spans="8:9" x14ac:dyDescent="0.25">
      <c r="H1897" s="35" t="s">
        <v>1251</v>
      </c>
      <c r="I1897" s="42">
        <v>0</v>
      </c>
    </row>
    <row r="1898" spans="8:9" x14ac:dyDescent="0.25">
      <c r="H1898" s="35" t="s">
        <v>1252</v>
      </c>
      <c r="I1898" s="42">
        <v>18.600000000000001</v>
      </c>
    </row>
    <row r="1899" spans="8:9" x14ac:dyDescent="0.25">
      <c r="H1899" s="35" t="s">
        <v>1253</v>
      </c>
      <c r="I1899" s="42">
        <v>18.600000000000001</v>
      </c>
    </row>
    <row r="1900" spans="8:9" x14ac:dyDescent="0.25">
      <c r="H1900" s="35" t="s">
        <v>1254</v>
      </c>
      <c r="I1900" s="42">
        <v>27.46</v>
      </c>
    </row>
    <row r="1901" spans="8:9" x14ac:dyDescent="0.25">
      <c r="H1901" s="35" t="s">
        <v>1255</v>
      </c>
      <c r="I1901" s="42">
        <v>7.96</v>
      </c>
    </row>
    <row r="1902" spans="8:9" x14ac:dyDescent="0.25">
      <c r="H1902" s="35" t="s">
        <v>2262</v>
      </c>
      <c r="I1902" s="42">
        <v>24.44</v>
      </c>
    </row>
    <row r="1903" spans="8:9" x14ac:dyDescent="0.25">
      <c r="H1903" s="35" t="s">
        <v>1256</v>
      </c>
      <c r="I1903" s="42">
        <v>0</v>
      </c>
    </row>
    <row r="1904" spans="8:9" x14ac:dyDescent="0.25">
      <c r="H1904" s="35" t="s">
        <v>1257</v>
      </c>
      <c r="I1904" s="42">
        <v>18.600000000000001</v>
      </c>
    </row>
    <row r="1905" spans="8:9" x14ac:dyDescent="0.25">
      <c r="H1905" s="35" t="s">
        <v>1239</v>
      </c>
      <c r="I1905" s="42">
        <v>18.600000000000001</v>
      </c>
    </row>
    <row r="1906" spans="8:9" x14ac:dyDescent="0.25">
      <c r="H1906" s="35" t="s">
        <v>2264</v>
      </c>
      <c r="I1906" s="42">
        <v>26.560000000000002</v>
      </c>
    </row>
    <row r="1907" spans="8:9" x14ac:dyDescent="0.25">
      <c r="H1907" s="35" t="s">
        <v>1258</v>
      </c>
      <c r="I1907" s="42">
        <v>24.44</v>
      </c>
    </row>
    <row r="1908" spans="8:9" x14ac:dyDescent="0.25">
      <c r="H1908" s="35" t="s">
        <v>2265</v>
      </c>
      <c r="I1908" s="42">
        <v>26.560000000000002</v>
      </c>
    </row>
    <row r="1909" spans="8:9" x14ac:dyDescent="0.25">
      <c r="H1909" s="35" t="s">
        <v>1259</v>
      </c>
      <c r="I1909" s="42">
        <v>5.84</v>
      </c>
    </row>
    <row r="1910" spans="8:9" x14ac:dyDescent="0.25">
      <c r="H1910" s="35" t="s">
        <v>1260</v>
      </c>
      <c r="I1910" s="42">
        <v>26.560000000000002</v>
      </c>
    </row>
    <row r="1911" spans="8:9" x14ac:dyDescent="0.25">
      <c r="H1911" s="35" t="s">
        <v>2263</v>
      </c>
      <c r="I1911" s="42">
        <v>24.44</v>
      </c>
    </row>
    <row r="1912" spans="8:9" x14ac:dyDescent="0.25">
      <c r="H1912" s="35" t="s">
        <v>1261</v>
      </c>
      <c r="I1912" s="42">
        <v>26.560000000000002</v>
      </c>
    </row>
    <row r="1913" spans="8:9" x14ac:dyDescent="0.25">
      <c r="H1913" s="35" t="s">
        <v>1262</v>
      </c>
      <c r="I1913" s="42">
        <v>5.84</v>
      </c>
    </row>
    <row r="1914" spans="8:9" x14ac:dyDescent="0.25">
      <c r="H1914" s="35" t="s">
        <v>1263</v>
      </c>
      <c r="I1914" s="42">
        <v>0</v>
      </c>
    </row>
    <row r="1915" spans="8:9" x14ac:dyDescent="0.25">
      <c r="H1915" s="35" t="s">
        <v>1264</v>
      </c>
      <c r="I1915" s="42">
        <v>26.560000000000002</v>
      </c>
    </row>
    <row r="1916" spans="8:9" x14ac:dyDescent="0.25">
      <c r="H1916" s="35" t="s">
        <v>1265</v>
      </c>
      <c r="I1916" s="42">
        <v>24.44</v>
      </c>
    </row>
    <row r="1917" spans="8:9" x14ac:dyDescent="0.25">
      <c r="H1917" s="35" t="s">
        <v>1266</v>
      </c>
      <c r="I1917" s="42">
        <v>5.84</v>
      </c>
    </row>
    <row r="1918" spans="8:9" x14ac:dyDescent="0.25">
      <c r="H1918" s="35" t="s">
        <v>2266</v>
      </c>
      <c r="I1918" s="42">
        <v>26.560000000000002</v>
      </c>
    </row>
    <row r="1919" spans="8:9" x14ac:dyDescent="0.25">
      <c r="H1919" s="35" t="s">
        <v>1267</v>
      </c>
      <c r="I1919" s="42">
        <v>26.560000000000002</v>
      </c>
    </row>
    <row r="1920" spans="8:9" x14ac:dyDescent="0.25">
      <c r="H1920" s="35" t="s">
        <v>2267</v>
      </c>
      <c r="I1920" s="42">
        <v>18.600000000000001</v>
      </c>
    </row>
    <row r="1921" spans="8:9" x14ac:dyDescent="0.25">
      <c r="H1921" s="35" t="s">
        <v>1268</v>
      </c>
      <c r="I1921" s="42">
        <v>24.44</v>
      </c>
    </row>
    <row r="1922" spans="8:9" x14ac:dyDescent="0.25">
      <c r="H1922" s="35" t="s">
        <v>1269</v>
      </c>
      <c r="I1922" s="42">
        <v>24.44</v>
      </c>
    </row>
    <row r="1923" spans="8:9" x14ac:dyDescent="0.25">
      <c r="H1923" s="35" t="s">
        <v>2268</v>
      </c>
      <c r="I1923" s="42">
        <v>24.44</v>
      </c>
    </row>
    <row r="1924" spans="8:9" x14ac:dyDescent="0.25">
      <c r="H1924" s="35" t="s">
        <v>1270</v>
      </c>
      <c r="I1924" s="42">
        <v>18.600000000000001</v>
      </c>
    </row>
    <row r="1925" spans="8:9" x14ac:dyDescent="0.25">
      <c r="H1925" s="35" t="s">
        <v>2269</v>
      </c>
      <c r="I1925" s="42">
        <v>26.560000000000002</v>
      </c>
    </row>
    <row r="1926" spans="8:9" x14ac:dyDescent="0.25">
      <c r="H1926" s="35" t="s">
        <v>1271</v>
      </c>
      <c r="I1926" s="42">
        <v>24.44</v>
      </c>
    </row>
    <row r="1927" spans="8:9" x14ac:dyDescent="0.25">
      <c r="H1927" s="35" t="s">
        <v>1272</v>
      </c>
      <c r="I1927" s="42">
        <v>26.560000000000002</v>
      </c>
    </row>
    <row r="1928" spans="8:9" x14ac:dyDescent="0.25">
      <c r="H1928" s="35" t="s">
        <v>1273</v>
      </c>
      <c r="I1928" s="42">
        <v>26.560000000000002</v>
      </c>
    </row>
    <row r="1929" spans="8:9" x14ac:dyDescent="0.25">
      <c r="H1929" s="35" t="s">
        <v>1274</v>
      </c>
      <c r="I1929" s="42">
        <v>18.600000000000001</v>
      </c>
    </row>
    <row r="1930" spans="8:9" x14ac:dyDescent="0.25">
      <c r="H1930" s="35" t="s">
        <v>1275</v>
      </c>
      <c r="I1930" s="42">
        <v>26.560000000000002</v>
      </c>
    </row>
    <row r="1931" spans="8:9" x14ac:dyDescent="0.25">
      <c r="H1931" s="35" t="s">
        <v>1276</v>
      </c>
      <c r="I1931" s="42">
        <v>46.06</v>
      </c>
    </row>
    <row r="1932" spans="8:9" x14ac:dyDescent="0.25">
      <c r="H1932" s="35" t="s">
        <v>1277</v>
      </c>
      <c r="I1932" s="42">
        <v>5.84</v>
      </c>
    </row>
    <row r="1933" spans="8:9" x14ac:dyDescent="0.25">
      <c r="H1933" s="35" t="s">
        <v>1278</v>
      </c>
      <c r="I1933" s="42">
        <v>26.560000000000002</v>
      </c>
    </row>
    <row r="1934" spans="8:9" x14ac:dyDescent="0.25">
      <c r="H1934" s="35" t="s">
        <v>1279</v>
      </c>
      <c r="I1934" s="42">
        <v>18.600000000000001</v>
      </c>
    </row>
    <row r="1935" spans="8:9" x14ac:dyDescent="0.25">
      <c r="H1935" s="35" t="s">
        <v>2270</v>
      </c>
      <c r="I1935" s="42">
        <v>24.44</v>
      </c>
    </row>
    <row r="1936" spans="8:9" x14ac:dyDescent="0.25">
      <c r="H1936" s="35" t="s">
        <v>1280</v>
      </c>
      <c r="I1936" s="42">
        <v>46.06</v>
      </c>
    </row>
    <row r="1937" spans="8:9" x14ac:dyDescent="0.25">
      <c r="H1937" s="35" t="s">
        <v>1281</v>
      </c>
      <c r="I1937" s="42">
        <v>26.560000000000002</v>
      </c>
    </row>
    <row r="1938" spans="8:9" x14ac:dyDescent="0.25">
      <c r="H1938" s="35" t="s">
        <v>2271</v>
      </c>
      <c r="I1938" s="42">
        <v>24.44</v>
      </c>
    </row>
    <row r="1939" spans="8:9" x14ac:dyDescent="0.25">
      <c r="H1939" s="35" t="s">
        <v>2272</v>
      </c>
      <c r="I1939" s="42">
        <v>18.600000000000001</v>
      </c>
    </row>
    <row r="1940" spans="8:9" x14ac:dyDescent="0.25">
      <c r="H1940" s="35" t="s">
        <v>2273</v>
      </c>
      <c r="I1940" s="42">
        <v>26.560000000000002</v>
      </c>
    </row>
    <row r="1941" spans="8:9" x14ac:dyDescent="0.25">
      <c r="H1941" s="35" t="s">
        <v>1282</v>
      </c>
      <c r="I1941" s="42">
        <v>18.600000000000001</v>
      </c>
    </row>
    <row r="1942" spans="8:9" x14ac:dyDescent="0.25">
      <c r="H1942" s="35" t="s">
        <v>1283</v>
      </c>
      <c r="I1942" s="42">
        <v>26.560000000000002</v>
      </c>
    </row>
    <row r="1943" spans="8:9" x14ac:dyDescent="0.25">
      <c r="H1943" s="35" t="s">
        <v>2274</v>
      </c>
      <c r="I1943" s="42">
        <v>24.44</v>
      </c>
    </row>
    <row r="1944" spans="8:9" x14ac:dyDescent="0.25">
      <c r="H1944" s="35" t="s">
        <v>1284</v>
      </c>
      <c r="I1944" s="42">
        <v>24.44</v>
      </c>
    </row>
    <row r="1945" spans="8:9" x14ac:dyDescent="0.25">
      <c r="H1945" s="35" t="s">
        <v>1285</v>
      </c>
      <c r="I1945" s="42">
        <v>26.560000000000002</v>
      </c>
    </row>
    <row r="1946" spans="8:9" x14ac:dyDescent="0.25">
      <c r="H1946" s="35" t="s">
        <v>1286</v>
      </c>
      <c r="I1946" s="42">
        <v>18.600000000000001</v>
      </c>
    </row>
    <row r="1947" spans="8:9" x14ac:dyDescent="0.25">
      <c r="H1947" s="35" t="s">
        <v>1287</v>
      </c>
      <c r="I1947" s="42">
        <v>24.44</v>
      </c>
    </row>
    <row r="1948" spans="8:9" x14ac:dyDescent="0.25">
      <c r="H1948" s="35" t="s">
        <v>2275</v>
      </c>
      <c r="I1948" s="42">
        <v>24.44</v>
      </c>
    </row>
    <row r="1949" spans="8:9" x14ac:dyDescent="0.25">
      <c r="H1949" s="35" t="s">
        <v>1288</v>
      </c>
      <c r="I1949" s="42">
        <v>7.96</v>
      </c>
    </row>
    <row r="1950" spans="8:9" x14ac:dyDescent="0.25">
      <c r="H1950" s="35" t="s">
        <v>1289</v>
      </c>
      <c r="I1950" s="42">
        <v>5.84</v>
      </c>
    </row>
    <row r="1951" spans="8:9" x14ac:dyDescent="0.25">
      <c r="H1951" s="35" t="s">
        <v>2276</v>
      </c>
      <c r="I1951" s="42">
        <v>26.560000000000002</v>
      </c>
    </row>
    <row r="1952" spans="8:9" x14ac:dyDescent="0.25">
      <c r="H1952" s="35" t="s">
        <v>1290</v>
      </c>
      <c r="I1952" s="42">
        <v>46.06</v>
      </c>
    </row>
    <row r="1953" spans="8:9" x14ac:dyDescent="0.25">
      <c r="H1953" s="35" t="s">
        <v>2277</v>
      </c>
      <c r="I1953" s="42">
        <v>26.560000000000002</v>
      </c>
    </row>
    <row r="1954" spans="8:9" x14ac:dyDescent="0.25">
      <c r="H1954" s="35" t="s">
        <v>2278</v>
      </c>
      <c r="I1954" s="42">
        <v>18.600000000000001</v>
      </c>
    </row>
    <row r="1955" spans="8:9" x14ac:dyDescent="0.25">
      <c r="H1955" s="35" t="s">
        <v>1291</v>
      </c>
      <c r="I1955" s="42">
        <v>18.600000000000001</v>
      </c>
    </row>
    <row r="1956" spans="8:9" x14ac:dyDescent="0.25">
      <c r="H1956" s="35" t="s">
        <v>1292</v>
      </c>
      <c r="I1956" s="42">
        <v>26.560000000000002</v>
      </c>
    </row>
    <row r="1957" spans="8:9" x14ac:dyDescent="0.25">
      <c r="H1957" s="35" t="s">
        <v>1293</v>
      </c>
      <c r="I1957" s="42">
        <v>18.600000000000001</v>
      </c>
    </row>
    <row r="1958" spans="8:9" x14ac:dyDescent="0.25">
      <c r="H1958" s="35" t="s">
        <v>1294</v>
      </c>
      <c r="I1958" s="42">
        <v>0</v>
      </c>
    </row>
    <row r="1959" spans="8:9" x14ac:dyDescent="0.25">
      <c r="H1959" s="35" t="s">
        <v>1295</v>
      </c>
      <c r="I1959" s="42">
        <v>0</v>
      </c>
    </row>
    <row r="1960" spans="8:9" x14ac:dyDescent="0.25">
      <c r="H1960" s="35" t="s">
        <v>1296</v>
      </c>
      <c r="I1960" s="42">
        <v>46.06</v>
      </c>
    </row>
    <row r="1961" spans="8:9" x14ac:dyDescent="0.25">
      <c r="H1961" s="35" t="s">
        <v>1297</v>
      </c>
      <c r="I1961" s="42">
        <v>24.44</v>
      </c>
    </row>
    <row r="1962" spans="8:9" x14ac:dyDescent="0.25">
      <c r="H1962" s="35" t="s">
        <v>1298</v>
      </c>
      <c r="I1962" s="42">
        <v>24.44</v>
      </c>
    </row>
    <row r="1963" spans="8:9" x14ac:dyDescent="0.25">
      <c r="H1963" s="35" t="s">
        <v>2279</v>
      </c>
      <c r="I1963" s="42">
        <v>18.600000000000001</v>
      </c>
    </row>
    <row r="1964" spans="8:9" x14ac:dyDescent="0.25">
      <c r="H1964" s="35" t="s">
        <v>1299</v>
      </c>
      <c r="I1964" s="42">
        <v>27.46</v>
      </c>
    </row>
    <row r="1965" spans="8:9" x14ac:dyDescent="0.25">
      <c r="H1965" s="35" t="s">
        <v>1300</v>
      </c>
      <c r="I1965" s="42">
        <v>18.600000000000001</v>
      </c>
    </row>
    <row r="1966" spans="8:9" x14ac:dyDescent="0.25">
      <c r="H1966" s="35" t="s">
        <v>2280</v>
      </c>
      <c r="I1966" s="42">
        <v>26.560000000000002</v>
      </c>
    </row>
    <row r="1967" spans="8:9" x14ac:dyDescent="0.25">
      <c r="H1967" s="35" t="s">
        <v>2281</v>
      </c>
      <c r="I1967" s="42">
        <v>18.600000000000001</v>
      </c>
    </row>
    <row r="1968" spans="8:9" x14ac:dyDescent="0.25">
      <c r="H1968" s="35" t="s">
        <v>1301</v>
      </c>
      <c r="I1968" s="42">
        <v>24.44</v>
      </c>
    </row>
    <row r="1969" spans="8:9" x14ac:dyDescent="0.25">
      <c r="H1969" s="35" t="s">
        <v>1302</v>
      </c>
      <c r="I1969" s="42">
        <v>18.600000000000001</v>
      </c>
    </row>
    <row r="1970" spans="8:9" x14ac:dyDescent="0.25">
      <c r="H1970" s="35" t="s">
        <v>1304</v>
      </c>
      <c r="I1970" s="42">
        <v>24.44</v>
      </c>
    </row>
    <row r="1971" spans="8:9" x14ac:dyDescent="0.25">
      <c r="H1971" s="35" t="s">
        <v>1303</v>
      </c>
      <c r="I1971" s="42">
        <v>46.06</v>
      </c>
    </row>
    <row r="1972" spans="8:9" x14ac:dyDescent="0.25">
      <c r="H1972" s="35" t="s">
        <v>1305</v>
      </c>
      <c r="I1972" s="42">
        <v>26.560000000000002</v>
      </c>
    </row>
    <row r="1973" spans="8:9" x14ac:dyDescent="0.25">
      <c r="H1973" s="35" t="s">
        <v>1306</v>
      </c>
      <c r="I1973" s="42">
        <v>18.600000000000001</v>
      </c>
    </row>
    <row r="1974" spans="8:9" x14ac:dyDescent="0.25">
      <c r="H1974" s="35" t="s">
        <v>1307</v>
      </c>
      <c r="I1974" s="42">
        <v>24.44</v>
      </c>
    </row>
    <row r="1975" spans="8:9" x14ac:dyDescent="0.25">
      <c r="H1975" s="35" t="s">
        <v>2282</v>
      </c>
      <c r="I1975" s="42">
        <v>18.600000000000001</v>
      </c>
    </row>
    <row r="1976" spans="8:9" x14ac:dyDescent="0.25">
      <c r="H1976" s="35" t="s">
        <v>1308</v>
      </c>
      <c r="I1976" s="42">
        <v>18.600000000000001</v>
      </c>
    </row>
    <row r="1977" spans="8:9" x14ac:dyDescent="0.25">
      <c r="H1977" s="35" t="s">
        <v>1309</v>
      </c>
      <c r="I1977" s="42">
        <v>24.44</v>
      </c>
    </row>
    <row r="1978" spans="8:9" x14ac:dyDescent="0.25">
      <c r="H1978" s="35" t="s">
        <v>2283</v>
      </c>
      <c r="I1978" s="42">
        <v>6.08</v>
      </c>
    </row>
    <row r="1979" spans="8:9" x14ac:dyDescent="0.25">
      <c r="H1979" s="35" t="s">
        <v>2284</v>
      </c>
      <c r="I1979" s="42">
        <v>24.44</v>
      </c>
    </row>
    <row r="1980" spans="8:9" x14ac:dyDescent="0.25">
      <c r="H1980" s="35" t="s">
        <v>1310</v>
      </c>
      <c r="I1980" s="42">
        <v>18.600000000000001</v>
      </c>
    </row>
    <row r="1981" spans="8:9" x14ac:dyDescent="0.25">
      <c r="H1981" s="35" t="s">
        <v>1311</v>
      </c>
      <c r="I1981" s="42">
        <v>26.560000000000002</v>
      </c>
    </row>
    <row r="1982" spans="8:9" x14ac:dyDescent="0.25">
      <c r="H1982" s="35" t="s">
        <v>1312</v>
      </c>
      <c r="I1982" s="42">
        <v>24.44</v>
      </c>
    </row>
    <row r="1983" spans="8:9" x14ac:dyDescent="0.25">
      <c r="H1983" s="35" t="s">
        <v>1313</v>
      </c>
      <c r="I1983" s="42">
        <v>0</v>
      </c>
    </row>
    <row r="1984" spans="8:9" x14ac:dyDescent="0.25">
      <c r="H1984" s="35" t="s">
        <v>1314</v>
      </c>
      <c r="I1984" s="42">
        <v>26.560000000000002</v>
      </c>
    </row>
    <row r="1985" spans="8:9" x14ac:dyDescent="0.25">
      <c r="H1985" s="35" t="s">
        <v>1315</v>
      </c>
      <c r="I1985" s="42">
        <v>24.44</v>
      </c>
    </row>
    <row r="1986" spans="8:9" x14ac:dyDescent="0.25">
      <c r="H1986" s="35" t="s">
        <v>1316</v>
      </c>
      <c r="I1986" s="42">
        <v>26.560000000000002</v>
      </c>
    </row>
    <row r="1987" spans="8:9" x14ac:dyDescent="0.25">
      <c r="H1987" s="35" t="s">
        <v>1317</v>
      </c>
      <c r="I1987" s="42">
        <v>24.44</v>
      </c>
    </row>
    <row r="1988" spans="8:9" x14ac:dyDescent="0.25">
      <c r="H1988" s="35" t="s">
        <v>1318</v>
      </c>
      <c r="I1988" s="42">
        <v>18.600000000000001</v>
      </c>
    </row>
    <row r="1989" spans="8:9" x14ac:dyDescent="0.25">
      <c r="H1989" s="35" t="s">
        <v>2285</v>
      </c>
      <c r="I1989" s="42">
        <v>18.600000000000001</v>
      </c>
    </row>
    <row r="1990" spans="8:9" x14ac:dyDescent="0.25">
      <c r="H1990" s="35" t="s">
        <v>1319</v>
      </c>
      <c r="I1990" s="42">
        <v>7.96</v>
      </c>
    </row>
    <row r="1991" spans="8:9" x14ac:dyDescent="0.25">
      <c r="H1991" s="35" t="s">
        <v>1320</v>
      </c>
      <c r="I1991" s="42">
        <v>24.44</v>
      </c>
    </row>
    <row r="1992" spans="8:9" x14ac:dyDescent="0.25">
      <c r="H1992" s="35" t="s">
        <v>2286</v>
      </c>
      <c r="I1992" s="42">
        <v>26.560000000000002</v>
      </c>
    </row>
    <row r="1993" spans="8:9" x14ac:dyDescent="0.25">
      <c r="H1993" s="35" t="s">
        <v>1321</v>
      </c>
      <c r="I1993" s="42">
        <v>0</v>
      </c>
    </row>
    <row r="1994" spans="8:9" x14ac:dyDescent="0.25">
      <c r="H1994" s="35" t="s">
        <v>1322</v>
      </c>
      <c r="I1994" s="42">
        <v>26.560000000000002</v>
      </c>
    </row>
    <row r="1995" spans="8:9" x14ac:dyDescent="0.25">
      <c r="H1995" s="35" t="s">
        <v>2287</v>
      </c>
      <c r="I1995" s="42">
        <v>18.600000000000001</v>
      </c>
    </row>
    <row r="1996" spans="8:9" x14ac:dyDescent="0.25">
      <c r="H1996" s="35" t="s">
        <v>1323</v>
      </c>
      <c r="I1996" s="42">
        <v>24.44</v>
      </c>
    </row>
    <row r="1997" spans="8:9" x14ac:dyDescent="0.25">
      <c r="H1997" s="35" t="s">
        <v>1324</v>
      </c>
      <c r="I1997" s="42">
        <v>24.44</v>
      </c>
    </row>
    <row r="1998" spans="8:9" x14ac:dyDescent="0.25">
      <c r="H1998" s="35" t="s">
        <v>2288</v>
      </c>
      <c r="I1998" s="42">
        <v>24.44</v>
      </c>
    </row>
    <row r="1999" spans="8:9" x14ac:dyDescent="0.25">
      <c r="H1999" s="35" t="s">
        <v>1325</v>
      </c>
      <c r="I1999" s="42">
        <v>24.44</v>
      </c>
    </row>
    <row r="2000" spans="8:9" x14ac:dyDescent="0.25">
      <c r="H2000" s="35" t="s">
        <v>2289</v>
      </c>
      <c r="I2000" s="42">
        <v>26.560000000000002</v>
      </c>
    </row>
    <row r="2001" spans="8:9" x14ac:dyDescent="0.25">
      <c r="H2001" s="35" t="s">
        <v>1326</v>
      </c>
      <c r="I2001" s="42">
        <v>18.600000000000001</v>
      </c>
    </row>
    <row r="2002" spans="8:9" x14ac:dyDescent="0.25">
      <c r="H2002" s="35" t="s">
        <v>1327</v>
      </c>
      <c r="I2002" s="42">
        <v>5.84</v>
      </c>
    </row>
    <row r="2003" spans="8:9" x14ac:dyDescent="0.25">
      <c r="H2003" s="35" t="s">
        <v>1328</v>
      </c>
      <c r="I2003" s="42">
        <v>46.06</v>
      </c>
    </row>
    <row r="2004" spans="8:9" x14ac:dyDescent="0.25">
      <c r="H2004" s="35" t="s">
        <v>2290</v>
      </c>
      <c r="I2004" s="42">
        <v>24.44</v>
      </c>
    </row>
    <row r="2005" spans="8:9" x14ac:dyDescent="0.25">
      <c r="H2005" s="35" t="s">
        <v>1329</v>
      </c>
      <c r="I2005" s="42">
        <v>26.560000000000002</v>
      </c>
    </row>
    <row r="2006" spans="8:9" x14ac:dyDescent="0.25">
      <c r="H2006" s="35" t="s">
        <v>2291</v>
      </c>
      <c r="I2006" s="42">
        <v>18.600000000000001</v>
      </c>
    </row>
    <row r="2007" spans="8:9" x14ac:dyDescent="0.25">
      <c r="H2007" s="35" t="s">
        <v>2292</v>
      </c>
      <c r="I2007" s="42">
        <v>18.600000000000001</v>
      </c>
    </row>
    <row r="2008" spans="8:9" x14ac:dyDescent="0.25">
      <c r="H2008" s="35" t="s">
        <v>1330</v>
      </c>
      <c r="I2008" s="42">
        <v>26.560000000000002</v>
      </c>
    </row>
    <row r="2009" spans="8:9" x14ac:dyDescent="0.25">
      <c r="H2009" s="35" t="s">
        <v>2293</v>
      </c>
      <c r="I2009" s="42">
        <v>6.08</v>
      </c>
    </row>
    <row r="2010" spans="8:9" x14ac:dyDescent="0.25">
      <c r="H2010" s="35" t="s">
        <v>2294</v>
      </c>
      <c r="I2010" s="42">
        <v>24.44</v>
      </c>
    </row>
    <row r="2011" spans="8:9" x14ac:dyDescent="0.25">
      <c r="H2011" s="35" t="s">
        <v>2295</v>
      </c>
      <c r="I2011" s="42">
        <v>26.560000000000002</v>
      </c>
    </row>
    <row r="2012" spans="8:9" x14ac:dyDescent="0.25">
      <c r="H2012" s="35" t="s">
        <v>2296</v>
      </c>
      <c r="I2012" s="42">
        <v>0</v>
      </c>
    </row>
    <row r="2013" spans="8:9" x14ac:dyDescent="0.25">
      <c r="H2013" s="35" t="s">
        <v>1331</v>
      </c>
      <c r="I2013" s="42">
        <v>18.600000000000001</v>
      </c>
    </row>
    <row r="2014" spans="8:9" x14ac:dyDescent="0.25">
      <c r="H2014" s="35" t="s">
        <v>1332</v>
      </c>
      <c r="I2014" s="42">
        <v>18.600000000000001</v>
      </c>
    </row>
    <row r="2015" spans="8:9" x14ac:dyDescent="0.25">
      <c r="H2015" s="35" t="s">
        <v>2297</v>
      </c>
      <c r="I2015" s="42">
        <v>24.44</v>
      </c>
    </row>
    <row r="2016" spans="8:9" x14ac:dyDescent="0.25">
      <c r="H2016" s="35" t="s">
        <v>1333</v>
      </c>
      <c r="I2016" s="42">
        <v>26.560000000000002</v>
      </c>
    </row>
    <row r="2017" spans="8:9" x14ac:dyDescent="0.25">
      <c r="H2017" s="35" t="s">
        <v>2298</v>
      </c>
      <c r="I2017" s="42">
        <v>26.560000000000002</v>
      </c>
    </row>
    <row r="2018" spans="8:9" x14ac:dyDescent="0.25">
      <c r="H2018" s="35" t="s">
        <v>1334</v>
      </c>
      <c r="I2018" s="42">
        <v>18.600000000000001</v>
      </c>
    </row>
    <row r="2019" spans="8:9" x14ac:dyDescent="0.25">
      <c r="H2019" s="35" t="s">
        <v>1335</v>
      </c>
      <c r="I2019" s="42">
        <v>26.560000000000002</v>
      </c>
    </row>
    <row r="2020" spans="8:9" x14ac:dyDescent="0.25">
      <c r="H2020" s="35" t="s">
        <v>1336</v>
      </c>
      <c r="I2020" s="42">
        <v>18.600000000000001</v>
      </c>
    </row>
    <row r="2021" spans="8:9" x14ac:dyDescent="0.25">
      <c r="H2021" s="35" t="s">
        <v>1337</v>
      </c>
      <c r="I2021" s="42">
        <v>24.44</v>
      </c>
    </row>
    <row r="2022" spans="8:9" x14ac:dyDescent="0.25">
      <c r="H2022" s="35" t="s">
        <v>2299</v>
      </c>
      <c r="I2022" s="42">
        <v>26.560000000000002</v>
      </c>
    </row>
    <row r="2023" spans="8:9" x14ac:dyDescent="0.25">
      <c r="H2023" s="35" t="s">
        <v>2300</v>
      </c>
      <c r="I2023" s="42">
        <v>24.44</v>
      </c>
    </row>
    <row r="2024" spans="8:9" x14ac:dyDescent="0.25">
      <c r="H2024" s="35" t="s">
        <v>1338</v>
      </c>
      <c r="I2024" s="42">
        <v>5.84</v>
      </c>
    </row>
    <row r="2025" spans="8:9" x14ac:dyDescent="0.25">
      <c r="H2025" s="35" t="s">
        <v>1339</v>
      </c>
      <c r="I2025" s="42">
        <v>24.44</v>
      </c>
    </row>
    <row r="2026" spans="8:9" x14ac:dyDescent="0.25">
      <c r="H2026" s="35" t="s">
        <v>2301</v>
      </c>
      <c r="I2026" s="42">
        <v>26.560000000000002</v>
      </c>
    </row>
    <row r="2027" spans="8:9" x14ac:dyDescent="0.25">
      <c r="H2027" s="35" t="s">
        <v>1340</v>
      </c>
      <c r="I2027" s="42">
        <v>26.560000000000002</v>
      </c>
    </row>
    <row r="2028" spans="8:9" x14ac:dyDescent="0.25">
      <c r="H2028" s="35" t="s">
        <v>1341</v>
      </c>
      <c r="I2028" s="42">
        <v>24.44</v>
      </c>
    </row>
    <row r="2029" spans="8:9" x14ac:dyDescent="0.25">
      <c r="H2029" s="35" t="s">
        <v>2302</v>
      </c>
      <c r="I2029" s="42">
        <v>24.44</v>
      </c>
    </row>
    <row r="2030" spans="8:9" x14ac:dyDescent="0.25">
      <c r="H2030" s="35" t="s">
        <v>1342</v>
      </c>
      <c r="I2030" s="42">
        <v>24.44</v>
      </c>
    </row>
    <row r="2031" spans="8:9" x14ac:dyDescent="0.25">
      <c r="H2031" s="35" t="s">
        <v>1343</v>
      </c>
      <c r="I2031" s="42">
        <v>26.560000000000002</v>
      </c>
    </row>
    <row r="2032" spans="8:9" x14ac:dyDescent="0.25">
      <c r="H2032" s="35" t="s">
        <v>2303</v>
      </c>
      <c r="I2032" s="42">
        <v>18.600000000000001</v>
      </c>
    </row>
    <row r="2033" spans="8:9" x14ac:dyDescent="0.25">
      <c r="H2033" s="35" t="s">
        <v>1344</v>
      </c>
      <c r="I2033" s="42">
        <v>18.600000000000001</v>
      </c>
    </row>
    <row r="2034" spans="8:9" x14ac:dyDescent="0.25">
      <c r="H2034" s="35" t="s">
        <v>1345</v>
      </c>
      <c r="I2034" s="42">
        <v>18.600000000000001</v>
      </c>
    </row>
    <row r="2035" spans="8:9" x14ac:dyDescent="0.25">
      <c r="H2035" s="35" t="s">
        <v>2304</v>
      </c>
      <c r="I2035" s="42">
        <v>24.44</v>
      </c>
    </row>
    <row r="2036" spans="8:9" x14ac:dyDescent="0.25">
      <c r="H2036" s="35" t="s">
        <v>2305</v>
      </c>
      <c r="I2036" s="42">
        <v>24.44</v>
      </c>
    </row>
    <row r="2037" spans="8:9" x14ac:dyDescent="0.25">
      <c r="H2037" s="35" t="s">
        <v>1346</v>
      </c>
      <c r="I2037" s="42">
        <v>26.560000000000002</v>
      </c>
    </row>
    <row r="2038" spans="8:9" x14ac:dyDescent="0.25">
      <c r="H2038" s="35" t="s">
        <v>1347</v>
      </c>
      <c r="I2038" s="42">
        <v>26.560000000000002</v>
      </c>
    </row>
    <row r="2039" spans="8:9" x14ac:dyDescent="0.25">
      <c r="H2039" s="35" t="s">
        <v>1348</v>
      </c>
      <c r="I2039" s="42">
        <v>26.560000000000002</v>
      </c>
    </row>
    <row r="2040" spans="8:9" x14ac:dyDescent="0.25">
      <c r="H2040" s="35" t="s">
        <v>2306</v>
      </c>
      <c r="I2040" s="42">
        <v>26.560000000000002</v>
      </c>
    </row>
    <row r="2041" spans="8:9" x14ac:dyDescent="0.25">
      <c r="H2041" s="35" t="s">
        <v>2307</v>
      </c>
      <c r="I2041" s="42">
        <v>26.560000000000002</v>
      </c>
    </row>
    <row r="2042" spans="8:9" x14ac:dyDescent="0.25">
      <c r="H2042" s="35" t="s">
        <v>1349</v>
      </c>
      <c r="I2042" s="42">
        <v>26.560000000000002</v>
      </c>
    </row>
    <row r="2043" spans="8:9" x14ac:dyDescent="0.25">
      <c r="H2043" s="35" t="s">
        <v>2510</v>
      </c>
      <c r="I2043" s="42">
        <v>18.600000000000001</v>
      </c>
    </row>
    <row r="2044" spans="8:9" x14ac:dyDescent="0.25">
      <c r="H2044" s="35" t="s">
        <v>1350</v>
      </c>
      <c r="I2044" s="42">
        <v>24.44</v>
      </c>
    </row>
    <row r="2045" spans="8:9" x14ac:dyDescent="0.25">
      <c r="H2045" s="35" t="s">
        <v>1351</v>
      </c>
      <c r="I2045" s="42">
        <v>24.44</v>
      </c>
    </row>
    <row r="2046" spans="8:9" x14ac:dyDescent="0.25">
      <c r="H2046" s="35" t="s">
        <v>2308</v>
      </c>
      <c r="I2046" s="42">
        <v>18.600000000000001</v>
      </c>
    </row>
    <row r="2047" spans="8:9" x14ac:dyDescent="0.25">
      <c r="H2047" s="35" t="s">
        <v>2309</v>
      </c>
      <c r="I2047" s="42">
        <v>0</v>
      </c>
    </row>
    <row r="2048" spans="8:9" x14ac:dyDescent="0.25">
      <c r="H2048" s="35" t="s">
        <v>1352</v>
      </c>
      <c r="I2048" s="42">
        <v>27.46</v>
      </c>
    </row>
    <row r="2049" spans="8:9" x14ac:dyDescent="0.25">
      <c r="H2049" s="35" t="s">
        <v>1353</v>
      </c>
      <c r="I2049" s="42">
        <v>18.600000000000001</v>
      </c>
    </row>
    <row r="2050" spans="8:9" x14ac:dyDescent="0.25">
      <c r="H2050" s="35" t="s">
        <v>2310</v>
      </c>
      <c r="I2050" s="42">
        <v>26.560000000000002</v>
      </c>
    </row>
    <row r="2051" spans="8:9" x14ac:dyDescent="0.25">
      <c r="H2051" s="35" t="s">
        <v>2311</v>
      </c>
      <c r="I2051" s="42">
        <v>24.44</v>
      </c>
    </row>
    <row r="2052" spans="8:9" x14ac:dyDescent="0.25">
      <c r="H2052" s="35" t="s">
        <v>1354</v>
      </c>
      <c r="I2052" s="42">
        <v>24.44</v>
      </c>
    </row>
    <row r="2053" spans="8:9" x14ac:dyDescent="0.25">
      <c r="H2053" s="35" t="s">
        <v>2312</v>
      </c>
      <c r="I2053" s="42">
        <v>24.44</v>
      </c>
    </row>
    <row r="2054" spans="8:9" x14ac:dyDescent="0.25">
      <c r="H2054" s="35" t="s">
        <v>2313</v>
      </c>
      <c r="I2054" s="42">
        <v>26.560000000000002</v>
      </c>
    </row>
    <row r="2055" spans="8:9" x14ac:dyDescent="0.25">
      <c r="H2055" s="35" t="s">
        <v>1355</v>
      </c>
      <c r="I2055" s="42">
        <v>7.96</v>
      </c>
    </row>
    <row r="2056" spans="8:9" x14ac:dyDescent="0.25">
      <c r="H2056" s="35" t="s">
        <v>1356</v>
      </c>
      <c r="I2056" s="42">
        <v>27.46</v>
      </c>
    </row>
    <row r="2057" spans="8:9" x14ac:dyDescent="0.25">
      <c r="H2057" s="35" t="s">
        <v>2314</v>
      </c>
      <c r="I2057" s="42">
        <v>18.600000000000001</v>
      </c>
    </row>
    <row r="2058" spans="8:9" x14ac:dyDescent="0.25">
      <c r="H2058" s="35" t="s">
        <v>1357</v>
      </c>
      <c r="I2058" s="42">
        <v>26.560000000000002</v>
      </c>
    </row>
    <row r="2059" spans="8:9" x14ac:dyDescent="0.25">
      <c r="H2059" s="35" t="s">
        <v>2315</v>
      </c>
      <c r="I2059" s="42">
        <v>26.560000000000002</v>
      </c>
    </row>
    <row r="2060" spans="8:9" x14ac:dyDescent="0.25">
      <c r="H2060" s="35" t="s">
        <v>1358</v>
      </c>
      <c r="I2060" s="42">
        <v>18.600000000000001</v>
      </c>
    </row>
    <row r="2061" spans="8:9" x14ac:dyDescent="0.25">
      <c r="H2061" s="35" t="s">
        <v>1359</v>
      </c>
      <c r="I2061" s="42">
        <v>18.600000000000001</v>
      </c>
    </row>
    <row r="2062" spans="8:9" x14ac:dyDescent="0.25">
      <c r="H2062" s="35" t="s">
        <v>2316</v>
      </c>
      <c r="I2062" s="42">
        <v>26.560000000000002</v>
      </c>
    </row>
    <row r="2063" spans="8:9" x14ac:dyDescent="0.25">
      <c r="H2063" s="35" t="s">
        <v>2317</v>
      </c>
      <c r="I2063" s="42">
        <v>26.560000000000002</v>
      </c>
    </row>
    <row r="2064" spans="8:9" x14ac:dyDescent="0.25">
      <c r="H2064" s="35" t="s">
        <v>1360</v>
      </c>
      <c r="I2064" s="42">
        <v>26.560000000000002</v>
      </c>
    </row>
    <row r="2065" spans="8:9" x14ac:dyDescent="0.25">
      <c r="H2065" s="35" t="s">
        <v>1361</v>
      </c>
      <c r="I2065" s="42">
        <v>24.44</v>
      </c>
    </row>
    <row r="2066" spans="8:9" x14ac:dyDescent="0.25">
      <c r="H2066" s="35" t="s">
        <v>2318</v>
      </c>
      <c r="I2066" s="42">
        <v>24.44</v>
      </c>
    </row>
    <row r="2067" spans="8:9" x14ac:dyDescent="0.25">
      <c r="H2067" s="35" t="s">
        <v>2319</v>
      </c>
      <c r="I2067" s="42">
        <v>24.44</v>
      </c>
    </row>
    <row r="2068" spans="8:9" x14ac:dyDescent="0.25">
      <c r="H2068" s="35" t="s">
        <v>1362</v>
      </c>
      <c r="I2068" s="42">
        <v>26.560000000000002</v>
      </c>
    </row>
    <row r="2069" spans="8:9" x14ac:dyDescent="0.25">
      <c r="H2069" s="35" t="s">
        <v>1363</v>
      </c>
      <c r="I2069" s="42">
        <v>24.44</v>
      </c>
    </row>
    <row r="2070" spans="8:9" x14ac:dyDescent="0.25">
      <c r="H2070" s="35" t="s">
        <v>1364</v>
      </c>
      <c r="I2070" s="42">
        <v>18.600000000000001</v>
      </c>
    </row>
    <row r="2071" spans="8:9" x14ac:dyDescent="0.25">
      <c r="H2071" s="35" t="s">
        <v>2320</v>
      </c>
      <c r="I2071" s="42">
        <v>24.44</v>
      </c>
    </row>
    <row r="2072" spans="8:9" x14ac:dyDescent="0.25">
      <c r="H2072" s="35" t="s">
        <v>1365</v>
      </c>
      <c r="I2072" s="42">
        <v>24.44</v>
      </c>
    </row>
    <row r="2073" spans="8:9" x14ac:dyDescent="0.25">
      <c r="H2073" s="35" t="s">
        <v>1366</v>
      </c>
      <c r="I2073" s="42">
        <v>24.44</v>
      </c>
    </row>
    <row r="2074" spans="8:9" x14ac:dyDescent="0.25">
      <c r="H2074" s="35" t="s">
        <v>2321</v>
      </c>
      <c r="I2074" s="42">
        <v>26.560000000000002</v>
      </c>
    </row>
    <row r="2075" spans="8:9" x14ac:dyDescent="0.25">
      <c r="H2075" s="35" t="s">
        <v>1367</v>
      </c>
      <c r="I2075" s="42">
        <v>26.560000000000002</v>
      </c>
    </row>
    <row r="2076" spans="8:9" x14ac:dyDescent="0.25">
      <c r="H2076" s="35" t="s">
        <v>1368</v>
      </c>
      <c r="I2076" s="42">
        <v>0</v>
      </c>
    </row>
    <row r="2077" spans="8:9" x14ac:dyDescent="0.25">
      <c r="H2077" s="35" t="s">
        <v>2322</v>
      </c>
      <c r="I2077" s="42">
        <v>24.44</v>
      </c>
    </row>
    <row r="2078" spans="8:9" x14ac:dyDescent="0.25">
      <c r="H2078" s="35" t="s">
        <v>1370</v>
      </c>
      <c r="I2078" s="42">
        <v>26.560000000000002</v>
      </c>
    </row>
    <row r="2079" spans="8:9" x14ac:dyDescent="0.25">
      <c r="H2079" s="35" t="s">
        <v>1369</v>
      </c>
      <c r="I2079" s="42">
        <v>26.560000000000002</v>
      </c>
    </row>
    <row r="2080" spans="8:9" x14ac:dyDescent="0.25">
      <c r="H2080" s="35" t="s">
        <v>2323</v>
      </c>
      <c r="I2080" s="42">
        <v>26.560000000000002</v>
      </c>
    </row>
    <row r="2081" spans="8:9" x14ac:dyDescent="0.25">
      <c r="H2081" s="35" t="s">
        <v>2324</v>
      </c>
      <c r="I2081" s="42">
        <v>24.44</v>
      </c>
    </row>
    <row r="2082" spans="8:9" x14ac:dyDescent="0.25">
      <c r="H2082" s="35" t="s">
        <v>1371</v>
      </c>
      <c r="I2082" s="42">
        <v>18.600000000000001</v>
      </c>
    </row>
    <row r="2083" spans="8:9" x14ac:dyDescent="0.25">
      <c r="H2083" s="35" t="s">
        <v>1372</v>
      </c>
      <c r="I2083" s="42">
        <v>18.600000000000001</v>
      </c>
    </row>
    <row r="2084" spans="8:9" x14ac:dyDescent="0.25">
      <c r="H2084" s="35" t="s">
        <v>1373</v>
      </c>
      <c r="I2084" s="42">
        <v>24.44</v>
      </c>
    </row>
    <row r="2085" spans="8:9" x14ac:dyDescent="0.25">
      <c r="H2085" s="35" t="s">
        <v>1374</v>
      </c>
      <c r="I2085" s="42">
        <v>27.46</v>
      </c>
    </row>
    <row r="2086" spans="8:9" x14ac:dyDescent="0.25">
      <c r="H2086" s="35" t="s">
        <v>2325</v>
      </c>
      <c r="I2086" s="42">
        <v>24.44</v>
      </c>
    </row>
    <row r="2087" spans="8:9" x14ac:dyDescent="0.25">
      <c r="H2087" s="35" t="s">
        <v>1375</v>
      </c>
      <c r="I2087" s="42">
        <v>26.560000000000002</v>
      </c>
    </row>
    <row r="2088" spans="8:9" x14ac:dyDescent="0.25">
      <c r="H2088" s="35" t="s">
        <v>1376</v>
      </c>
      <c r="I2088" s="42">
        <v>26.560000000000002</v>
      </c>
    </row>
    <row r="2089" spans="8:9" x14ac:dyDescent="0.25">
      <c r="H2089" s="35" t="s">
        <v>1377</v>
      </c>
      <c r="I2089" s="42">
        <v>24.44</v>
      </c>
    </row>
    <row r="2090" spans="8:9" x14ac:dyDescent="0.25">
      <c r="H2090" s="35" t="s">
        <v>2326</v>
      </c>
      <c r="I2090" s="42">
        <v>26.560000000000002</v>
      </c>
    </row>
    <row r="2091" spans="8:9" x14ac:dyDescent="0.25">
      <c r="H2091" s="35" t="s">
        <v>2327</v>
      </c>
      <c r="I2091" s="42">
        <v>24.44</v>
      </c>
    </row>
    <row r="2092" spans="8:9" x14ac:dyDescent="0.25">
      <c r="H2092" s="35" t="s">
        <v>1378</v>
      </c>
      <c r="I2092" s="42">
        <v>26.560000000000002</v>
      </c>
    </row>
    <row r="2093" spans="8:9" x14ac:dyDescent="0.25">
      <c r="H2093" s="35" t="s">
        <v>2328</v>
      </c>
      <c r="I2093" s="42">
        <v>26.560000000000002</v>
      </c>
    </row>
    <row r="2094" spans="8:9" x14ac:dyDescent="0.25">
      <c r="H2094" s="35" t="s">
        <v>2329</v>
      </c>
      <c r="I2094" s="42">
        <v>26.560000000000002</v>
      </c>
    </row>
    <row r="2095" spans="8:9" x14ac:dyDescent="0.25">
      <c r="H2095" s="35" t="s">
        <v>1379</v>
      </c>
      <c r="I2095" s="42">
        <v>26.560000000000002</v>
      </c>
    </row>
    <row r="2096" spans="8:9" x14ac:dyDescent="0.25">
      <c r="H2096" s="35" t="s">
        <v>1380</v>
      </c>
      <c r="I2096" s="42">
        <v>18.600000000000001</v>
      </c>
    </row>
    <row r="2097" spans="8:9" x14ac:dyDescent="0.25">
      <c r="H2097" s="35" t="s">
        <v>1381</v>
      </c>
      <c r="I2097" s="42">
        <v>24.44</v>
      </c>
    </row>
    <row r="2098" spans="8:9" x14ac:dyDescent="0.25">
      <c r="H2098" s="35" t="s">
        <v>1382</v>
      </c>
      <c r="I2098" s="42">
        <v>26.560000000000002</v>
      </c>
    </row>
    <row r="2099" spans="8:9" x14ac:dyDescent="0.25">
      <c r="H2099" s="35" t="s">
        <v>1383</v>
      </c>
      <c r="I2099" s="42">
        <v>18.600000000000001</v>
      </c>
    </row>
    <row r="2100" spans="8:9" x14ac:dyDescent="0.25">
      <c r="H2100" s="35" t="s">
        <v>2330</v>
      </c>
      <c r="I2100" s="42">
        <v>24.44</v>
      </c>
    </row>
    <row r="2101" spans="8:9" x14ac:dyDescent="0.25">
      <c r="H2101" s="35" t="s">
        <v>1384</v>
      </c>
      <c r="I2101" s="42">
        <v>24.44</v>
      </c>
    </row>
    <row r="2102" spans="8:9" x14ac:dyDescent="0.25">
      <c r="H2102" s="35" t="s">
        <v>2331</v>
      </c>
      <c r="I2102" s="42">
        <v>24.44</v>
      </c>
    </row>
    <row r="2103" spans="8:9" x14ac:dyDescent="0.25">
      <c r="H2103" s="35" t="s">
        <v>2332</v>
      </c>
      <c r="I2103" s="42">
        <v>26.560000000000002</v>
      </c>
    </row>
    <row r="2104" spans="8:9" x14ac:dyDescent="0.25">
      <c r="H2104" s="35" t="s">
        <v>2333</v>
      </c>
      <c r="I2104" s="42">
        <v>6.08</v>
      </c>
    </row>
    <row r="2105" spans="8:9" x14ac:dyDescent="0.25">
      <c r="H2105" s="35" t="s">
        <v>2334</v>
      </c>
      <c r="I2105" s="42">
        <v>26.560000000000002</v>
      </c>
    </row>
    <row r="2106" spans="8:9" x14ac:dyDescent="0.25">
      <c r="H2106" s="35" t="s">
        <v>2335</v>
      </c>
      <c r="I2106" s="42">
        <v>24.44</v>
      </c>
    </row>
    <row r="2107" spans="8:9" x14ac:dyDescent="0.25">
      <c r="H2107" s="35" t="s">
        <v>2336</v>
      </c>
      <c r="I2107" s="42">
        <v>24.44</v>
      </c>
    </row>
    <row r="2108" spans="8:9" x14ac:dyDescent="0.25">
      <c r="H2108" s="35" t="s">
        <v>1385</v>
      </c>
      <c r="I2108" s="42">
        <v>26.560000000000002</v>
      </c>
    </row>
    <row r="2109" spans="8:9" x14ac:dyDescent="0.25">
      <c r="H2109" s="35" t="s">
        <v>2337</v>
      </c>
      <c r="I2109" s="42">
        <v>26.560000000000002</v>
      </c>
    </row>
    <row r="2110" spans="8:9" x14ac:dyDescent="0.25">
      <c r="H2110" s="35" t="s">
        <v>2338</v>
      </c>
      <c r="I2110" s="42">
        <v>26.560000000000002</v>
      </c>
    </row>
    <row r="2111" spans="8:9" x14ac:dyDescent="0.25">
      <c r="H2111" s="35" t="s">
        <v>1386</v>
      </c>
      <c r="I2111" s="42">
        <v>26.560000000000002</v>
      </c>
    </row>
    <row r="2112" spans="8:9" x14ac:dyDescent="0.25">
      <c r="H2112" s="35" t="s">
        <v>2339</v>
      </c>
      <c r="I2112" s="42">
        <v>26.560000000000002</v>
      </c>
    </row>
    <row r="2113" spans="8:9" x14ac:dyDescent="0.25">
      <c r="H2113" s="35" t="s">
        <v>1387</v>
      </c>
      <c r="I2113" s="42">
        <v>24.44</v>
      </c>
    </row>
    <row r="2114" spans="8:9" x14ac:dyDescent="0.25">
      <c r="H2114" s="35" t="s">
        <v>1388</v>
      </c>
      <c r="I2114" s="42">
        <v>26.560000000000002</v>
      </c>
    </row>
    <row r="2115" spans="8:9" x14ac:dyDescent="0.25">
      <c r="H2115" s="35" t="s">
        <v>2340</v>
      </c>
      <c r="I2115" s="42">
        <v>18.600000000000001</v>
      </c>
    </row>
    <row r="2116" spans="8:9" x14ac:dyDescent="0.25">
      <c r="H2116" s="35" t="s">
        <v>2341</v>
      </c>
      <c r="I2116" s="42">
        <v>24.44</v>
      </c>
    </row>
    <row r="2117" spans="8:9" x14ac:dyDescent="0.25">
      <c r="H2117" s="35" t="s">
        <v>1389</v>
      </c>
      <c r="I2117" s="42">
        <v>18.600000000000001</v>
      </c>
    </row>
    <row r="2118" spans="8:9" x14ac:dyDescent="0.25">
      <c r="H2118" s="35" t="s">
        <v>1390</v>
      </c>
      <c r="I2118" s="42">
        <v>26.560000000000002</v>
      </c>
    </row>
    <row r="2119" spans="8:9" x14ac:dyDescent="0.25">
      <c r="H2119" s="35" t="s">
        <v>2342</v>
      </c>
      <c r="I2119" s="42">
        <v>26.560000000000002</v>
      </c>
    </row>
    <row r="2120" spans="8:9" x14ac:dyDescent="0.25">
      <c r="H2120" s="35" t="s">
        <v>2343</v>
      </c>
      <c r="I2120" s="42">
        <v>24.44</v>
      </c>
    </row>
    <row r="2121" spans="8:9" x14ac:dyDescent="0.25">
      <c r="H2121" s="35" t="s">
        <v>2344</v>
      </c>
      <c r="I2121" s="42">
        <v>24.44</v>
      </c>
    </row>
    <row r="2122" spans="8:9" x14ac:dyDescent="0.25">
      <c r="H2122" s="35" t="s">
        <v>2345</v>
      </c>
      <c r="I2122" s="42">
        <v>18.600000000000001</v>
      </c>
    </row>
    <row r="2123" spans="8:9" x14ac:dyDescent="0.25">
      <c r="H2123" s="35" t="s">
        <v>1391</v>
      </c>
      <c r="I2123" s="42">
        <v>26.560000000000002</v>
      </c>
    </row>
    <row r="2124" spans="8:9" x14ac:dyDescent="0.25">
      <c r="H2124" s="35" t="s">
        <v>2346</v>
      </c>
      <c r="I2124" s="42">
        <v>24.44</v>
      </c>
    </row>
    <row r="2125" spans="8:9" x14ac:dyDescent="0.25">
      <c r="H2125" s="35" t="s">
        <v>1392</v>
      </c>
      <c r="I2125" s="42">
        <v>18.600000000000001</v>
      </c>
    </row>
    <row r="2126" spans="8:9" x14ac:dyDescent="0.25">
      <c r="H2126" s="35" t="s">
        <v>2347</v>
      </c>
      <c r="I2126" s="42">
        <v>24.44</v>
      </c>
    </row>
    <row r="2127" spans="8:9" x14ac:dyDescent="0.25">
      <c r="H2127" s="35" t="s">
        <v>1393</v>
      </c>
      <c r="I2127" s="42">
        <v>24.44</v>
      </c>
    </row>
    <row r="2128" spans="8:9" x14ac:dyDescent="0.25">
      <c r="H2128" s="35" t="s">
        <v>1394</v>
      </c>
      <c r="I2128" s="42">
        <v>24.44</v>
      </c>
    </row>
    <row r="2129" spans="8:9" x14ac:dyDescent="0.25">
      <c r="H2129" s="35" t="s">
        <v>1395</v>
      </c>
      <c r="I2129" s="42">
        <v>24.44</v>
      </c>
    </row>
    <row r="2130" spans="8:9" x14ac:dyDescent="0.25">
      <c r="H2130" s="35" t="s">
        <v>2348</v>
      </c>
      <c r="I2130" s="42">
        <v>24.44</v>
      </c>
    </row>
    <row r="2131" spans="8:9" x14ac:dyDescent="0.25">
      <c r="H2131" s="35" t="s">
        <v>1396</v>
      </c>
      <c r="I2131" s="42">
        <v>46.06</v>
      </c>
    </row>
    <row r="2132" spans="8:9" x14ac:dyDescent="0.25">
      <c r="H2132" s="35" t="s">
        <v>2349</v>
      </c>
      <c r="I2132" s="42">
        <v>24.44</v>
      </c>
    </row>
    <row r="2133" spans="8:9" x14ac:dyDescent="0.25">
      <c r="H2133" s="35" t="s">
        <v>2350</v>
      </c>
      <c r="I2133" s="42">
        <v>26.560000000000002</v>
      </c>
    </row>
    <row r="2134" spans="8:9" x14ac:dyDescent="0.25">
      <c r="H2134" s="35" t="s">
        <v>1397</v>
      </c>
      <c r="I2134" s="42">
        <v>46.06</v>
      </c>
    </row>
    <row r="2135" spans="8:9" x14ac:dyDescent="0.25">
      <c r="H2135" s="35" t="s">
        <v>2351</v>
      </c>
      <c r="I2135" s="42">
        <v>26.560000000000002</v>
      </c>
    </row>
    <row r="2136" spans="8:9" x14ac:dyDescent="0.25">
      <c r="H2136" s="35" t="s">
        <v>1398</v>
      </c>
      <c r="I2136" s="42">
        <v>26.560000000000002</v>
      </c>
    </row>
    <row r="2137" spans="8:9" x14ac:dyDescent="0.25">
      <c r="H2137" s="35" t="s">
        <v>2352</v>
      </c>
      <c r="I2137" s="42">
        <v>24.44</v>
      </c>
    </row>
    <row r="2138" spans="8:9" x14ac:dyDescent="0.25">
      <c r="H2138" s="35" t="s">
        <v>1399</v>
      </c>
      <c r="I2138" s="42">
        <v>26.560000000000002</v>
      </c>
    </row>
    <row r="2139" spans="8:9" x14ac:dyDescent="0.25">
      <c r="H2139" s="35" t="s">
        <v>2353</v>
      </c>
      <c r="I2139" s="42">
        <v>26.560000000000002</v>
      </c>
    </row>
    <row r="2140" spans="8:9" x14ac:dyDescent="0.25">
      <c r="H2140" s="35" t="s">
        <v>1400</v>
      </c>
      <c r="I2140" s="42">
        <v>26.560000000000002</v>
      </c>
    </row>
    <row r="2141" spans="8:9" x14ac:dyDescent="0.25">
      <c r="H2141" s="35" t="s">
        <v>2354</v>
      </c>
      <c r="I2141" s="42">
        <v>46.06</v>
      </c>
    </row>
    <row r="2142" spans="8:9" x14ac:dyDescent="0.25">
      <c r="H2142" s="35" t="s">
        <v>2355</v>
      </c>
      <c r="I2142" s="42">
        <v>27.46</v>
      </c>
    </row>
    <row r="2143" spans="8:9" x14ac:dyDescent="0.25">
      <c r="H2143" s="35" t="s">
        <v>1401</v>
      </c>
      <c r="I2143" s="42">
        <v>24.44</v>
      </c>
    </row>
    <row r="2144" spans="8:9" x14ac:dyDescent="0.25">
      <c r="H2144" s="35" t="s">
        <v>1402</v>
      </c>
      <c r="I2144" s="42">
        <v>24.44</v>
      </c>
    </row>
    <row r="2145" spans="8:9" x14ac:dyDescent="0.25">
      <c r="H2145" s="35" t="s">
        <v>2356</v>
      </c>
      <c r="I2145" s="42">
        <v>26.560000000000002</v>
      </c>
    </row>
    <row r="2146" spans="8:9" x14ac:dyDescent="0.25">
      <c r="H2146" s="35" t="s">
        <v>1403</v>
      </c>
      <c r="I2146" s="42">
        <v>18.600000000000001</v>
      </c>
    </row>
    <row r="2147" spans="8:9" x14ac:dyDescent="0.25">
      <c r="H2147" s="35" t="s">
        <v>2357</v>
      </c>
      <c r="I2147" s="42">
        <v>26.560000000000002</v>
      </c>
    </row>
    <row r="2148" spans="8:9" x14ac:dyDescent="0.25">
      <c r="H2148" s="35" t="s">
        <v>1404</v>
      </c>
      <c r="I2148" s="42">
        <v>18.600000000000001</v>
      </c>
    </row>
    <row r="2149" spans="8:9" x14ac:dyDescent="0.25">
      <c r="H2149" s="35" t="s">
        <v>1405</v>
      </c>
      <c r="I2149" s="42">
        <v>24.44</v>
      </c>
    </row>
    <row r="2150" spans="8:9" x14ac:dyDescent="0.25">
      <c r="H2150" s="35" t="s">
        <v>1406</v>
      </c>
      <c r="I2150" s="42">
        <v>24.44</v>
      </c>
    </row>
    <row r="2151" spans="8:9" x14ac:dyDescent="0.25">
      <c r="H2151" s="35" t="s">
        <v>1407</v>
      </c>
      <c r="I2151" s="42">
        <v>24.44</v>
      </c>
    </row>
    <row r="2152" spans="8:9" x14ac:dyDescent="0.25">
      <c r="H2152" s="35" t="s">
        <v>2358</v>
      </c>
      <c r="I2152" s="42">
        <v>18.600000000000001</v>
      </c>
    </row>
    <row r="2153" spans="8:9" x14ac:dyDescent="0.25">
      <c r="H2153" s="35" t="s">
        <v>1408</v>
      </c>
      <c r="I2153" s="42">
        <v>18.600000000000001</v>
      </c>
    </row>
    <row r="2154" spans="8:9" x14ac:dyDescent="0.25">
      <c r="H2154" s="35" t="s">
        <v>2359</v>
      </c>
      <c r="I2154" s="42">
        <v>24.44</v>
      </c>
    </row>
    <row r="2155" spans="8:9" x14ac:dyDescent="0.25">
      <c r="H2155" s="35" t="s">
        <v>2360</v>
      </c>
      <c r="I2155" s="42">
        <v>18.600000000000001</v>
      </c>
    </row>
    <row r="2156" spans="8:9" x14ac:dyDescent="0.25">
      <c r="H2156" s="35" t="s">
        <v>1409</v>
      </c>
      <c r="I2156" s="42">
        <v>26.560000000000002</v>
      </c>
    </row>
    <row r="2157" spans="8:9" x14ac:dyDescent="0.25">
      <c r="H2157" s="35" t="s">
        <v>2361</v>
      </c>
      <c r="I2157" s="42">
        <v>24.44</v>
      </c>
    </row>
    <row r="2158" spans="8:9" x14ac:dyDescent="0.25">
      <c r="H2158" s="35" t="s">
        <v>1410</v>
      </c>
      <c r="I2158" s="42">
        <v>24.44</v>
      </c>
    </row>
    <row r="2159" spans="8:9" x14ac:dyDescent="0.25">
      <c r="H2159" s="35" t="s">
        <v>1411</v>
      </c>
      <c r="I2159" s="42">
        <v>0</v>
      </c>
    </row>
    <row r="2160" spans="8:9" x14ac:dyDescent="0.25">
      <c r="H2160" s="35" t="s">
        <v>1412</v>
      </c>
      <c r="I2160" s="42">
        <v>24.44</v>
      </c>
    </row>
    <row r="2161" spans="8:9" x14ac:dyDescent="0.25">
      <c r="H2161" s="35" t="s">
        <v>1413</v>
      </c>
      <c r="I2161" s="42">
        <v>24.44</v>
      </c>
    </row>
    <row r="2162" spans="8:9" x14ac:dyDescent="0.25">
      <c r="H2162" s="35" t="s">
        <v>1414</v>
      </c>
      <c r="I2162" s="42">
        <v>18.600000000000001</v>
      </c>
    </row>
    <row r="2163" spans="8:9" x14ac:dyDescent="0.25">
      <c r="H2163" s="35" t="s">
        <v>1415</v>
      </c>
      <c r="I2163" s="42">
        <v>24.44</v>
      </c>
    </row>
    <row r="2164" spans="8:9" x14ac:dyDescent="0.25">
      <c r="H2164" s="35" t="s">
        <v>2362</v>
      </c>
      <c r="I2164" s="42">
        <v>24.44</v>
      </c>
    </row>
    <row r="2165" spans="8:9" x14ac:dyDescent="0.25">
      <c r="H2165" s="35" t="s">
        <v>1416</v>
      </c>
      <c r="I2165" s="42">
        <v>46.06</v>
      </c>
    </row>
    <row r="2166" spans="8:9" x14ac:dyDescent="0.25">
      <c r="H2166" s="35" t="s">
        <v>1417</v>
      </c>
      <c r="I2166" s="42">
        <v>18.600000000000001</v>
      </c>
    </row>
    <row r="2167" spans="8:9" x14ac:dyDescent="0.25">
      <c r="H2167" s="35" t="s">
        <v>1418</v>
      </c>
      <c r="I2167" s="42">
        <v>24.44</v>
      </c>
    </row>
    <row r="2168" spans="8:9" x14ac:dyDescent="0.25">
      <c r="H2168" s="35" t="s">
        <v>1419</v>
      </c>
      <c r="I2168" s="42">
        <v>7.96</v>
      </c>
    </row>
    <row r="2169" spans="8:9" x14ac:dyDescent="0.25">
      <c r="H2169" s="35" t="s">
        <v>1420</v>
      </c>
      <c r="I2169" s="42">
        <v>0</v>
      </c>
    </row>
    <row r="2170" spans="8:9" x14ac:dyDescent="0.25">
      <c r="H2170" s="35" t="s">
        <v>1421</v>
      </c>
      <c r="I2170" s="42">
        <v>24.44</v>
      </c>
    </row>
    <row r="2171" spans="8:9" x14ac:dyDescent="0.25">
      <c r="H2171" s="35" t="s">
        <v>2363</v>
      </c>
      <c r="I2171" s="42">
        <v>5.84</v>
      </c>
    </row>
    <row r="2172" spans="8:9" x14ac:dyDescent="0.25">
      <c r="H2172" s="35" t="s">
        <v>2364</v>
      </c>
      <c r="I2172" s="42">
        <v>26.560000000000002</v>
      </c>
    </row>
    <row r="2173" spans="8:9" x14ac:dyDescent="0.25">
      <c r="H2173" s="35" t="s">
        <v>2365</v>
      </c>
      <c r="I2173" s="42">
        <v>26.560000000000002</v>
      </c>
    </row>
    <row r="2174" spans="8:9" x14ac:dyDescent="0.25">
      <c r="H2174" s="35" t="s">
        <v>2366</v>
      </c>
      <c r="I2174" s="42">
        <v>24.44</v>
      </c>
    </row>
    <row r="2175" spans="8:9" x14ac:dyDescent="0.25">
      <c r="H2175" s="35" t="s">
        <v>1422</v>
      </c>
      <c r="I2175" s="42">
        <v>7.96</v>
      </c>
    </row>
    <row r="2176" spans="8:9" x14ac:dyDescent="0.25">
      <c r="H2176" s="35" t="s">
        <v>2367</v>
      </c>
      <c r="I2176" s="42">
        <v>26.560000000000002</v>
      </c>
    </row>
    <row r="2177" spans="8:9" x14ac:dyDescent="0.25">
      <c r="H2177" s="35" t="s">
        <v>1423</v>
      </c>
      <c r="I2177" s="42">
        <v>24.44</v>
      </c>
    </row>
    <row r="2178" spans="8:9" x14ac:dyDescent="0.25">
      <c r="H2178" s="35" t="s">
        <v>1424</v>
      </c>
      <c r="I2178" s="42">
        <v>26.560000000000002</v>
      </c>
    </row>
    <row r="2179" spans="8:9" x14ac:dyDescent="0.25">
      <c r="H2179" s="35" t="s">
        <v>2368</v>
      </c>
      <c r="I2179" s="42">
        <v>24.44</v>
      </c>
    </row>
    <row r="2180" spans="8:9" x14ac:dyDescent="0.25">
      <c r="H2180" s="35" t="s">
        <v>1425</v>
      </c>
      <c r="I2180" s="42">
        <v>18.600000000000001</v>
      </c>
    </row>
    <row r="2181" spans="8:9" x14ac:dyDescent="0.25">
      <c r="H2181" s="35" t="s">
        <v>2369</v>
      </c>
      <c r="I2181" s="42">
        <v>24.44</v>
      </c>
    </row>
    <row r="2182" spans="8:9" x14ac:dyDescent="0.25">
      <c r="H2182" s="35" t="s">
        <v>2370</v>
      </c>
      <c r="I2182" s="42">
        <v>26.560000000000002</v>
      </c>
    </row>
    <row r="2183" spans="8:9" x14ac:dyDescent="0.25">
      <c r="H2183" s="35" t="s">
        <v>2372</v>
      </c>
      <c r="I2183" s="42">
        <v>6.08</v>
      </c>
    </row>
    <row r="2184" spans="8:9" x14ac:dyDescent="0.25">
      <c r="H2184" s="35" t="s">
        <v>2371</v>
      </c>
      <c r="I2184" s="42">
        <v>26.560000000000002</v>
      </c>
    </row>
    <row r="2185" spans="8:9" x14ac:dyDescent="0.25">
      <c r="H2185" s="35" t="s">
        <v>2373</v>
      </c>
      <c r="I2185" s="42">
        <v>5.84</v>
      </c>
    </row>
    <row r="2186" spans="8:9" x14ac:dyDescent="0.25">
      <c r="H2186" s="35" t="s">
        <v>1426</v>
      </c>
      <c r="I2186" s="42">
        <v>24.44</v>
      </c>
    </row>
    <row r="2187" spans="8:9" x14ac:dyDescent="0.25">
      <c r="H2187" s="35" t="s">
        <v>2375</v>
      </c>
      <c r="I2187" s="42">
        <v>24.44</v>
      </c>
    </row>
    <row r="2188" spans="8:9" x14ac:dyDescent="0.25">
      <c r="H2188" s="35" t="s">
        <v>2374</v>
      </c>
      <c r="I2188" s="42">
        <v>26.560000000000002</v>
      </c>
    </row>
    <row r="2189" spans="8:9" x14ac:dyDescent="0.25">
      <c r="H2189" s="35" t="s">
        <v>1427</v>
      </c>
      <c r="I2189" s="42">
        <v>26.560000000000002</v>
      </c>
    </row>
    <row r="2190" spans="8:9" x14ac:dyDescent="0.25">
      <c r="H2190" s="35" t="s">
        <v>2376</v>
      </c>
      <c r="I2190" s="42">
        <v>26.560000000000002</v>
      </c>
    </row>
    <row r="2191" spans="8:9" x14ac:dyDescent="0.25">
      <c r="H2191" s="35" t="s">
        <v>2377</v>
      </c>
      <c r="I2191" s="42">
        <v>26.560000000000002</v>
      </c>
    </row>
    <row r="2192" spans="8:9" x14ac:dyDescent="0.25">
      <c r="H2192" s="35" t="s">
        <v>1428</v>
      </c>
      <c r="I2192" s="42">
        <v>18.600000000000001</v>
      </c>
    </row>
    <row r="2193" spans="8:9" x14ac:dyDescent="0.25">
      <c r="H2193" s="35" t="s">
        <v>2378</v>
      </c>
      <c r="I2193" s="42">
        <v>26.560000000000002</v>
      </c>
    </row>
    <row r="2194" spans="8:9" x14ac:dyDescent="0.25">
      <c r="H2194" s="35" t="s">
        <v>1429</v>
      </c>
      <c r="I2194" s="42">
        <v>24.44</v>
      </c>
    </row>
    <row r="2195" spans="8:9" x14ac:dyDescent="0.25">
      <c r="H2195" s="35" t="s">
        <v>1430</v>
      </c>
      <c r="I2195" s="42">
        <v>18.600000000000001</v>
      </c>
    </row>
    <row r="2196" spans="8:9" x14ac:dyDescent="0.25">
      <c r="H2196" s="35" t="s">
        <v>1431</v>
      </c>
      <c r="I2196" s="42">
        <v>0</v>
      </c>
    </row>
    <row r="2197" spans="8:9" x14ac:dyDescent="0.25">
      <c r="H2197" s="35" t="s">
        <v>1432</v>
      </c>
      <c r="I2197" s="42">
        <v>46.06</v>
      </c>
    </row>
    <row r="2198" spans="8:9" x14ac:dyDescent="0.25">
      <c r="H2198" s="35" t="s">
        <v>1433</v>
      </c>
      <c r="I2198" s="42">
        <v>24.44</v>
      </c>
    </row>
    <row r="2199" spans="8:9" x14ac:dyDescent="0.25">
      <c r="H2199" s="35" t="s">
        <v>1434</v>
      </c>
      <c r="I2199" s="42">
        <v>18.600000000000001</v>
      </c>
    </row>
    <row r="2200" spans="8:9" x14ac:dyDescent="0.25">
      <c r="H2200" s="35" t="s">
        <v>1435</v>
      </c>
      <c r="I2200" s="42">
        <v>46.06</v>
      </c>
    </row>
    <row r="2201" spans="8:9" x14ac:dyDescent="0.25">
      <c r="H2201" s="35" t="s">
        <v>2379</v>
      </c>
      <c r="I2201" s="42">
        <v>26.560000000000002</v>
      </c>
    </row>
    <row r="2202" spans="8:9" x14ac:dyDescent="0.25">
      <c r="H2202" s="35" t="s">
        <v>2380</v>
      </c>
      <c r="I2202" s="42">
        <v>18.600000000000001</v>
      </c>
    </row>
    <row r="2203" spans="8:9" x14ac:dyDescent="0.25">
      <c r="H2203" s="35" t="s">
        <v>1436</v>
      </c>
      <c r="I2203" s="42">
        <v>24.44</v>
      </c>
    </row>
    <row r="2204" spans="8:9" x14ac:dyDescent="0.25">
      <c r="H2204" s="35" t="s">
        <v>2381</v>
      </c>
      <c r="I2204" s="42">
        <v>24.44</v>
      </c>
    </row>
    <row r="2205" spans="8:9" x14ac:dyDescent="0.25">
      <c r="H2205" s="35" t="s">
        <v>1437</v>
      </c>
      <c r="I2205" s="42">
        <v>24.44</v>
      </c>
    </row>
    <row r="2206" spans="8:9" x14ac:dyDescent="0.25">
      <c r="H2206" s="35" t="s">
        <v>2382</v>
      </c>
      <c r="I2206" s="42">
        <v>26.560000000000002</v>
      </c>
    </row>
    <row r="2207" spans="8:9" x14ac:dyDescent="0.25">
      <c r="H2207" s="35" t="s">
        <v>2383</v>
      </c>
      <c r="I2207" s="42">
        <v>24.44</v>
      </c>
    </row>
    <row r="2208" spans="8:9" x14ac:dyDescent="0.25">
      <c r="H2208" s="35" t="s">
        <v>2384</v>
      </c>
      <c r="I2208" s="42">
        <v>26.560000000000002</v>
      </c>
    </row>
    <row r="2209" spans="8:9" x14ac:dyDescent="0.25">
      <c r="H2209" s="35" t="s">
        <v>1438</v>
      </c>
      <c r="I2209" s="42">
        <v>26.560000000000002</v>
      </c>
    </row>
    <row r="2210" spans="8:9" x14ac:dyDescent="0.25">
      <c r="H2210" s="35" t="s">
        <v>1439</v>
      </c>
      <c r="I2210" s="42">
        <v>26.560000000000002</v>
      </c>
    </row>
    <row r="2211" spans="8:9" x14ac:dyDescent="0.25">
      <c r="H2211" s="35" t="s">
        <v>2385</v>
      </c>
      <c r="I2211" s="42">
        <v>26.560000000000002</v>
      </c>
    </row>
    <row r="2212" spans="8:9" x14ac:dyDescent="0.25">
      <c r="H2212" s="35" t="s">
        <v>1440</v>
      </c>
      <c r="I2212" s="42">
        <v>26.560000000000002</v>
      </c>
    </row>
    <row r="2213" spans="8:9" x14ac:dyDescent="0.25">
      <c r="H2213" s="35" t="s">
        <v>2386</v>
      </c>
      <c r="I2213" s="42">
        <v>26.560000000000002</v>
      </c>
    </row>
    <row r="2214" spans="8:9" x14ac:dyDescent="0.25">
      <c r="H2214" s="35" t="s">
        <v>1441</v>
      </c>
      <c r="I2214" s="42">
        <v>24.44</v>
      </c>
    </row>
    <row r="2215" spans="8:9" x14ac:dyDescent="0.25">
      <c r="H2215" s="35" t="s">
        <v>2387</v>
      </c>
      <c r="I2215" s="42">
        <v>24.44</v>
      </c>
    </row>
    <row r="2216" spans="8:9" x14ac:dyDescent="0.25">
      <c r="H2216" s="35" t="s">
        <v>1442</v>
      </c>
      <c r="I2216" s="42">
        <v>24.44</v>
      </c>
    </row>
    <row r="2217" spans="8:9" x14ac:dyDescent="0.25">
      <c r="H2217" s="35" t="s">
        <v>2388</v>
      </c>
      <c r="I2217" s="42">
        <v>18.600000000000001</v>
      </c>
    </row>
    <row r="2218" spans="8:9" x14ac:dyDescent="0.25">
      <c r="H2218" s="35" t="s">
        <v>2389</v>
      </c>
      <c r="I2218" s="42">
        <v>5.84</v>
      </c>
    </row>
    <row r="2219" spans="8:9" x14ac:dyDescent="0.25">
      <c r="H2219" s="35" t="s">
        <v>1443</v>
      </c>
      <c r="I2219" s="42">
        <v>24.44</v>
      </c>
    </row>
    <row r="2220" spans="8:9" x14ac:dyDescent="0.25">
      <c r="H2220" s="35" t="s">
        <v>2390</v>
      </c>
      <c r="I2220" s="42">
        <v>26.560000000000002</v>
      </c>
    </row>
    <row r="2221" spans="8:9" x14ac:dyDescent="0.25">
      <c r="H2221" s="35" t="s">
        <v>2391</v>
      </c>
      <c r="I2221" s="42">
        <v>18.600000000000001</v>
      </c>
    </row>
    <row r="2222" spans="8:9" x14ac:dyDescent="0.25">
      <c r="H2222" s="35" t="s">
        <v>2392</v>
      </c>
      <c r="I2222" s="42">
        <v>26.560000000000002</v>
      </c>
    </row>
    <row r="2223" spans="8:9" x14ac:dyDescent="0.25">
      <c r="H2223" s="35" t="s">
        <v>2393</v>
      </c>
      <c r="I2223" s="42">
        <v>26.560000000000002</v>
      </c>
    </row>
    <row r="2224" spans="8:9" x14ac:dyDescent="0.25">
      <c r="H2224" s="35" t="s">
        <v>2394</v>
      </c>
      <c r="I2224" s="42">
        <v>18.600000000000001</v>
      </c>
    </row>
    <row r="2225" spans="8:9" x14ac:dyDescent="0.25">
      <c r="H2225" s="35" t="s">
        <v>1444</v>
      </c>
      <c r="I2225" s="42">
        <v>18.600000000000001</v>
      </c>
    </row>
    <row r="2226" spans="8:9" x14ac:dyDescent="0.25">
      <c r="H2226" s="35" t="s">
        <v>1445</v>
      </c>
      <c r="I2226" s="42">
        <v>46.06</v>
      </c>
    </row>
    <row r="2227" spans="8:9" x14ac:dyDescent="0.25">
      <c r="H2227" s="35" t="s">
        <v>2395</v>
      </c>
      <c r="I2227" s="42">
        <v>26.560000000000002</v>
      </c>
    </row>
    <row r="2228" spans="8:9" x14ac:dyDescent="0.25">
      <c r="H2228" s="35" t="s">
        <v>1446</v>
      </c>
      <c r="I2228" s="42">
        <v>46.06</v>
      </c>
    </row>
    <row r="2229" spans="8:9" x14ac:dyDescent="0.25">
      <c r="H2229" s="35" t="s">
        <v>2396</v>
      </c>
      <c r="I2229" s="42">
        <v>6.08</v>
      </c>
    </row>
    <row r="2230" spans="8:9" x14ac:dyDescent="0.25">
      <c r="H2230" s="35" t="s">
        <v>1447</v>
      </c>
      <c r="I2230" s="42">
        <v>26.560000000000002</v>
      </c>
    </row>
    <row r="2231" spans="8:9" x14ac:dyDescent="0.25">
      <c r="H2231" s="35" t="s">
        <v>2397</v>
      </c>
      <c r="I2231" s="42">
        <v>24.44</v>
      </c>
    </row>
    <row r="2232" spans="8:9" x14ac:dyDescent="0.25">
      <c r="H2232" s="35" t="s">
        <v>1448</v>
      </c>
      <c r="I2232" s="42">
        <v>46.06</v>
      </c>
    </row>
    <row r="2233" spans="8:9" x14ac:dyDescent="0.25">
      <c r="H2233" s="35" t="s">
        <v>2398</v>
      </c>
      <c r="I2233" s="42">
        <v>26.560000000000002</v>
      </c>
    </row>
    <row r="2234" spans="8:9" x14ac:dyDescent="0.25">
      <c r="H2234" s="35" t="s">
        <v>1449</v>
      </c>
      <c r="I2234" s="42">
        <v>0</v>
      </c>
    </row>
    <row r="2235" spans="8:9" x14ac:dyDescent="0.25">
      <c r="H2235" s="35" t="s">
        <v>1450</v>
      </c>
      <c r="I2235" s="42">
        <v>0</v>
      </c>
    </row>
    <row r="2236" spans="8:9" x14ac:dyDescent="0.25">
      <c r="H2236" s="35" t="s">
        <v>1451</v>
      </c>
      <c r="I2236" s="42">
        <v>26.560000000000002</v>
      </c>
    </row>
    <row r="2237" spans="8:9" x14ac:dyDescent="0.25">
      <c r="H2237" s="35" t="s">
        <v>1452</v>
      </c>
      <c r="I2237" s="42">
        <v>26.560000000000002</v>
      </c>
    </row>
    <row r="2238" spans="8:9" x14ac:dyDescent="0.25">
      <c r="H2238" s="35" t="s">
        <v>2399</v>
      </c>
      <c r="I2238" s="42">
        <v>26.560000000000002</v>
      </c>
    </row>
    <row r="2239" spans="8:9" x14ac:dyDescent="0.25">
      <c r="H2239" s="35" t="s">
        <v>1453</v>
      </c>
      <c r="I2239" s="42">
        <v>26.560000000000002</v>
      </c>
    </row>
    <row r="2240" spans="8:9" x14ac:dyDescent="0.25">
      <c r="H2240" s="35" t="s">
        <v>1454</v>
      </c>
      <c r="I2240" s="42">
        <v>26.560000000000002</v>
      </c>
    </row>
    <row r="2241" spans="8:9" x14ac:dyDescent="0.25">
      <c r="H2241" s="35" t="s">
        <v>1455</v>
      </c>
      <c r="I2241" s="42">
        <v>18.600000000000001</v>
      </c>
    </row>
    <row r="2242" spans="8:9" x14ac:dyDescent="0.25">
      <c r="H2242" s="35" t="s">
        <v>1456</v>
      </c>
      <c r="I2242" s="42">
        <v>24.44</v>
      </c>
    </row>
    <row r="2243" spans="8:9" x14ac:dyDescent="0.25">
      <c r="H2243" s="35" t="s">
        <v>1457</v>
      </c>
      <c r="I2243" s="42">
        <v>24.44</v>
      </c>
    </row>
    <row r="2244" spans="8:9" x14ac:dyDescent="0.25">
      <c r="H2244" s="35" t="s">
        <v>2400</v>
      </c>
      <c r="I2244" s="42">
        <v>24.44</v>
      </c>
    </row>
    <row r="2245" spans="8:9" x14ac:dyDescent="0.25">
      <c r="H2245" s="35" t="s">
        <v>1458</v>
      </c>
      <c r="I2245" s="42">
        <v>24.44</v>
      </c>
    </row>
    <row r="2246" spans="8:9" x14ac:dyDescent="0.25">
      <c r="H2246" s="35" t="s">
        <v>2401</v>
      </c>
      <c r="I2246" s="42">
        <v>24.44</v>
      </c>
    </row>
    <row r="2247" spans="8:9" x14ac:dyDescent="0.25">
      <c r="H2247" s="35" t="s">
        <v>1459</v>
      </c>
      <c r="I2247" s="42">
        <v>24.44</v>
      </c>
    </row>
    <row r="2248" spans="8:9" x14ac:dyDescent="0.25">
      <c r="H2248" s="35" t="s">
        <v>2402</v>
      </c>
      <c r="I2248" s="42">
        <v>24.44</v>
      </c>
    </row>
    <row r="2249" spans="8:9" x14ac:dyDescent="0.25">
      <c r="H2249" s="35" t="s">
        <v>2403</v>
      </c>
      <c r="I2249" s="42">
        <v>8.1999999999999993</v>
      </c>
    </row>
    <row r="2250" spans="8:9" x14ac:dyDescent="0.25">
      <c r="H2250" s="35" t="s">
        <v>2404</v>
      </c>
      <c r="I2250" s="42">
        <v>24.44</v>
      </c>
    </row>
    <row r="2251" spans="8:9" x14ac:dyDescent="0.25">
      <c r="H2251" s="35" t="s">
        <v>1460</v>
      </c>
      <c r="I2251" s="42">
        <v>24.44</v>
      </c>
    </row>
    <row r="2252" spans="8:9" x14ac:dyDescent="0.25">
      <c r="H2252" s="35" t="s">
        <v>1461</v>
      </c>
      <c r="I2252" s="42">
        <v>26.560000000000002</v>
      </c>
    </row>
    <row r="2253" spans="8:9" x14ac:dyDescent="0.25">
      <c r="H2253" s="35" t="s">
        <v>1462</v>
      </c>
      <c r="I2253" s="42">
        <v>0</v>
      </c>
    </row>
    <row r="2254" spans="8:9" x14ac:dyDescent="0.25">
      <c r="H2254" s="35" t="s">
        <v>1463</v>
      </c>
      <c r="I2254" s="42">
        <v>24.44</v>
      </c>
    </row>
    <row r="2255" spans="8:9" x14ac:dyDescent="0.25">
      <c r="H2255" s="35" t="s">
        <v>1464</v>
      </c>
      <c r="I2255" s="42">
        <v>24.44</v>
      </c>
    </row>
    <row r="2256" spans="8:9" x14ac:dyDescent="0.25">
      <c r="H2256" s="35" t="s">
        <v>2405</v>
      </c>
      <c r="I2256" s="42">
        <v>18.600000000000001</v>
      </c>
    </row>
    <row r="2257" spans="8:9" x14ac:dyDescent="0.25">
      <c r="H2257" s="35" t="s">
        <v>2406</v>
      </c>
      <c r="I2257" s="42">
        <v>26.560000000000002</v>
      </c>
    </row>
    <row r="2258" spans="8:9" x14ac:dyDescent="0.25">
      <c r="H2258" s="35" t="s">
        <v>1465</v>
      </c>
      <c r="I2258" s="42">
        <v>18.600000000000001</v>
      </c>
    </row>
    <row r="2259" spans="8:9" x14ac:dyDescent="0.25">
      <c r="H2259" s="35" t="s">
        <v>2407</v>
      </c>
      <c r="I2259" s="42">
        <v>24.44</v>
      </c>
    </row>
    <row r="2260" spans="8:9" x14ac:dyDescent="0.25">
      <c r="H2260" s="35" t="s">
        <v>2408</v>
      </c>
      <c r="I2260" s="42">
        <v>26.560000000000002</v>
      </c>
    </row>
    <row r="2261" spans="8:9" x14ac:dyDescent="0.25">
      <c r="H2261" s="35" t="s">
        <v>1466</v>
      </c>
      <c r="I2261" s="42">
        <v>26.560000000000002</v>
      </c>
    </row>
    <row r="2262" spans="8:9" x14ac:dyDescent="0.25">
      <c r="H2262" s="35" t="s">
        <v>2409</v>
      </c>
      <c r="I2262" s="42">
        <v>24.44</v>
      </c>
    </row>
    <row r="2263" spans="8:9" x14ac:dyDescent="0.25">
      <c r="H2263" s="35" t="s">
        <v>2410</v>
      </c>
      <c r="I2263" s="42">
        <v>6.08</v>
      </c>
    </row>
    <row r="2264" spans="8:9" x14ac:dyDescent="0.25">
      <c r="H2264" s="35" t="s">
        <v>1467</v>
      </c>
      <c r="I2264" s="42">
        <v>18.600000000000001</v>
      </c>
    </row>
    <row r="2265" spans="8:9" x14ac:dyDescent="0.25">
      <c r="H2265" s="35" t="s">
        <v>1468</v>
      </c>
      <c r="I2265" s="42">
        <v>26.560000000000002</v>
      </c>
    </row>
    <row r="2266" spans="8:9" x14ac:dyDescent="0.25">
      <c r="H2266" s="35" t="s">
        <v>1469</v>
      </c>
      <c r="I2266" s="42">
        <v>24.44</v>
      </c>
    </row>
    <row r="2267" spans="8:9" x14ac:dyDescent="0.25">
      <c r="H2267" s="35" t="s">
        <v>1470</v>
      </c>
      <c r="I2267" s="42">
        <v>26.560000000000002</v>
      </c>
    </row>
    <row r="2268" spans="8:9" x14ac:dyDescent="0.25">
      <c r="H2268" s="35" t="s">
        <v>1471</v>
      </c>
      <c r="I2268" s="42">
        <v>24.44</v>
      </c>
    </row>
    <row r="2269" spans="8:9" x14ac:dyDescent="0.25">
      <c r="H2269" s="35" t="s">
        <v>2411</v>
      </c>
      <c r="I2269" s="42">
        <v>18.600000000000001</v>
      </c>
    </row>
    <row r="2270" spans="8:9" x14ac:dyDescent="0.25">
      <c r="H2270" s="35" t="s">
        <v>1472</v>
      </c>
      <c r="I2270" s="42">
        <v>26.560000000000002</v>
      </c>
    </row>
    <row r="2271" spans="8:9" x14ac:dyDescent="0.25">
      <c r="H2271" s="35" t="s">
        <v>2412</v>
      </c>
      <c r="I2271" s="42">
        <v>26.560000000000002</v>
      </c>
    </row>
    <row r="2272" spans="8:9" x14ac:dyDescent="0.25">
      <c r="H2272" s="35" t="s">
        <v>1473</v>
      </c>
      <c r="I2272" s="42">
        <v>18.600000000000001</v>
      </c>
    </row>
    <row r="2273" spans="8:9" x14ac:dyDescent="0.25">
      <c r="H2273" s="35" t="s">
        <v>1474</v>
      </c>
      <c r="I2273" s="42">
        <v>24.44</v>
      </c>
    </row>
    <row r="2274" spans="8:9" x14ac:dyDescent="0.25">
      <c r="H2274" s="35" t="s">
        <v>1475</v>
      </c>
      <c r="I2274" s="42">
        <v>24.44</v>
      </c>
    </row>
    <row r="2275" spans="8:9" x14ac:dyDescent="0.25">
      <c r="H2275" s="35" t="s">
        <v>2413</v>
      </c>
      <c r="I2275" s="42">
        <v>18.600000000000001</v>
      </c>
    </row>
    <row r="2276" spans="8:9" x14ac:dyDescent="0.25">
      <c r="H2276" s="35" t="s">
        <v>1476</v>
      </c>
      <c r="I2276" s="42">
        <v>24.44</v>
      </c>
    </row>
    <row r="2277" spans="8:9" x14ac:dyDescent="0.25">
      <c r="H2277" s="35" t="s">
        <v>2414</v>
      </c>
      <c r="I2277" s="42">
        <v>18.600000000000001</v>
      </c>
    </row>
    <row r="2278" spans="8:9" x14ac:dyDescent="0.25">
      <c r="H2278" s="35" t="s">
        <v>2415</v>
      </c>
      <c r="I2278" s="42">
        <v>18.600000000000001</v>
      </c>
    </row>
    <row r="2279" spans="8:9" x14ac:dyDescent="0.25">
      <c r="H2279" s="35" t="s">
        <v>1477</v>
      </c>
      <c r="I2279" s="42">
        <v>26.560000000000002</v>
      </c>
    </row>
    <row r="2280" spans="8:9" x14ac:dyDescent="0.25">
      <c r="H2280" s="35" t="s">
        <v>2416</v>
      </c>
      <c r="I2280" s="42">
        <v>26.560000000000002</v>
      </c>
    </row>
    <row r="2281" spans="8:9" x14ac:dyDescent="0.25">
      <c r="H2281" s="35" t="s">
        <v>1478</v>
      </c>
      <c r="I2281" s="42">
        <v>26.560000000000002</v>
      </c>
    </row>
    <row r="2282" spans="8:9" x14ac:dyDescent="0.25">
      <c r="H2282" s="35" t="s">
        <v>2511</v>
      </c>
      <c r="I2282" s="42">
        <v>18.600000000000001</v>
      </c>
    </row>
    <row r="2283" spans="8:9" x14ac:dyDescent="0.25">
      <c r="H2283" s="35" t="s">
        <v>2417</v>
      </c>
      <c r="I2283" s="42">
        <v>26.560000000000002</v>
      </c>
    </row>
    <row r="2284" spans="8:9" x14ac:dyDescent="0.25">
      <c r="H2284" s="35" t="s">
        <v>1479</v>
      </c>
      <c r="I2284" s="42">
        <v>7.96</v>
      </c>
    </row>
    <row r="2285" spans="8:9" x14ac:dyDescent="0.25">
      <c r="H2285" s="35" t="s">
        <v>2418</v>
      </c>
      <c r="I2285" s="42">
        <v>24.44</v>
      </c>
    </row>
    <row r="2286" spans="8:9" x14ac:dyDescent="0.25">
      <c r="H2286" s="35" t="s">
        <v>1480</v>
      </c>
      <c r="I2286" s="42">
        <v>24.44</v>
      </c>
    </row>
    <row r="2287" spans="8:9" x14ac:dyDescent="0.25">
      <c r="H2287" s="35" t="s">
        <v>1481</v>
      </c>
      <c r="I2287" s="42">
        <v>18.600000000000001</v>
      </c>
    </row>
    <row r="2288" spans="8:9" x14ac:dyDescent="0.25">
      <c r="H2288" s="35" t="s">
        <v>2419</v>
      </c>
      <c r="I2288" s="42">
        <v>24.44</v>
      </c>
    </row>
    <row r="2289" spans="8:9" x14ac:dyDescent="0.25">
      <c r="H2289" s="35" t="s">
        <v>2420</v>
      </c>
      <c r="I2289" s="42">
        <v>26.560000000000002</v>
      </c>
    </row>
    <row r="2290" spans="8:9" x14ac:dyDescent="0.25">
      <c r="H2290" s="35" t="s">
        <v>2421</v>
      </c>
      <c r="I2290" s="42">
        <v>26.560000000000002</v>
      </c>
    </row>
    <row r="2291" spans="8:9" x14ac:dyDescent="0.25">
      <c r="H2291" s="35" t="s">
        <v>1482</v>
      </c>
      <c r="I2291" s="42">
        <v>26.560000000000002</v>
      </c>
    </row>
    <row r="2292" spans="8:9" x14ac:dyDescent="0.25">
      <c r="H2292" s="35" t="s">
        <v>1483</v>
      </c>
      <c r="I2292" s="42">
        <v>18.600000000000001</v>
      </c>
    </row>
    <row r="2293" spans="8:9" x14ac:dyDescent="0.25">
      <c r="H2293" s="35" t="s">
        <v>1484</v>
      </c>
      <c r="I2293" s="42">
        <v>26.560000000000002</v>
      </c>
    </row>
    <row r="2294" spans="8:9" x14ac:dyDescent="0.25">
      <c r="H2294" s="35" t="s">
        <v>1485</v>
      </c>
      <c r="I2294" s="42">
        <v>46.06</v>
      </c>
    </row>
    <row r="2295" spans="8:9" x14ac:dyDescent="0.25">
      <c r="H2295" s="35" t="s">
        <v>2422</v>
      </c>
      <c r="I2295" s="42">
        <v>24.44</v>
      </c>
    </row>
    <row r="2296" spans="8:9" x14ac:dyDescent="0.25">
      <c r="H2296" s="35" t="s">
        <v>1486</v>
      </c>
      <c r="I2296" s="42">
        <v>24.44</v>
      </c>
    </row>
    <row r="2297" spans="8:9" x14ac:dyDescent="0.25">
      <c r="H2297" s="35" t="s">
        <v>2423</v>
      </c>
      <c r="I2297" s="42">
        <v>24.44</v>
      </c>
    </row>
    <row r="2298" spans="8:9" x14ac:dyDescent="0.25">
      <c r="H2298" s="35" t="s">
        <v>1487</v>
      </c>
      <c r="I2298" s="42">
        <v>18.600000000000001</v>
      </c>
    </row>
    <row r="2299" spans="8:9" x14ac:dyDescent="0.25">
      <c r="H2299" s="35" t="s">
        <v>1488</v>
      </c>
      <c r="I2299" s="42">
        <v>26.560000000000002</v>
      </c>
    </row>
    <row r="2300" spans="8:9" x14ac:dyDescent="0.25">
      <c r="H2300" s="35" t="s">
        <v>1489</v>
      </c>
      <c r="I2300" s="42">
        <v>18.600000000000001</v>
      </c>
    </row>
    <row r="2301" spans="8:9" x14ac:dyDescent="0.25">
      <c r="H2301" s="35" t="s">
        <v>1490</v>
      </c>
      <c r="I2301" s="42">
        <v>24.44</v>
      </c>
    </row>
    <row r="2302" spans="8:9" x14ac:dyDescent="0.25">
      <c r="H2302" s="35" t="s">
        <v>2424</v>
      </c>
      <c r="I2302" s="42">
        <v>5.84</v>
      </c>
    </row>
    <row r="2303" spans="8:9" x14ac:dyDescent="0.25">
      <c r="H2303" s="35" t="s">
        <v>1491</v>
      </c>
      <c r="I2303" s="42">
        <v>24.44</v>
      </c>
    </row>
    <row r="2304" spans="8:9" x14ac:dyDescent="0.25">
      <c r="H2304" s="35" t="s">
        <v>2425</v>
      </c>
      <c r="I2304" s="42">
        <v>26.560000000000002</v>
      </c>
    </row>
    <row r="2305" spans="8:9" x14ac:dyDescent="0.25">
      <c r="H2305" s="35" t="s">
        <v>2426</v>
      </c>
      <c r="I2305" s="42">
        <v>7.96</v>
      </c>
    </row>
    <row r="2306" spans="8:9" x14ac:dyDescent="0.25">
      <c r="H2306" s="35" t="s">
        <v>2427</v>
      </c>
      <c r="I2306" s="42">
        <v>24.44</v>
      </c>
    </row>
    <row r="2307" spans="8:9" x14ac:dyDescent="0.25">
      <c r="H2307" s="35" t="s">
        <v>1492</v>
      </c>
      <c r="I2307" s="42">
        <v>7.96</v>
      </c>
    </row>
    <row r="2308" spans="8:9" x14ac:dyDescent="0.25">
      <c r="H2308" s="35" t="s">
        <v>2428</v>
      </c>
      <c r="I2308" s="42">
        <v>26.560000000000002</v>
      </c>
    </row>
    <row r="2309" spans="8:9" x14ac:dyDescent="0.25">
      <c r="H2309" s="35" t="s">
        <v>1493</v>
      </c>
      <c r="I2309" s="42">
        <v>18.600000000000001</v>
      </c>
    </row>
    <row r="2310" spans="8:9" x14ac:dyDescent="0.25">
      <c r="H2310" s="35" t="s">
        <v>2429</v>
      </c>
      <c r="I2310" s="42">
        <v>6.08</v>
      </c>
    </row>
    <row r="2311" spans="8:9" x14ac:dyDescent="0.25">
      <c r="H2311" s="35" t="s">
        <v>1494</v>
      </c>
      <c r="I2311" s="42">
        <v>26.560000000000002</v>
      </c>
    </row>
    <row r="2312" spans="8:9" x14ac:dyDescent="0.25">
      <c r="H2312" s="35" t="s">
        <v>1495</v>
      </c>
      <c r="I2312" s="42">
        <v>26.560000000000002</v>
      </c>
    </row>
    <row r="2313" spans="8:9" x14ac:dyDescent="0.25">
      <c r="H2313" s="35" t="s">
        <v>1496</v>
      </c>
      <c r="I2313" s="42">
        <v>24.44</v>
      </c>
    </row>
    <row r="2314" spans="8:9" x14ac:dyDescent="0.25">
      <c r="H2314" s="35" t="s">
        <v>1497</v>
      </c>
      <c r="I2314" s="42">
        <v>26.560000000000002</v>
      </c>
    </row>
    <row r="2315" spans="8:9" x14ac:dyDescent="0.25">
      <c r="H2315" s="35" t="s">
        <v>1498</v>
      </c>
      <c r="I2315" s="42">
        <v>24.44</v>
      </c>
    </row>
    <row r="2316" spans="8:9" x14ac:dyDescent="0.25">
      <c r="H2316" s="35" t="s">
        <v>1499</v>
      </c>
      <c r="I2316" s="42">
        <v>46.06</v>
      </c>
    </row>
    <row r="2317" spans="8:9" x14ac:dyDescent="0.25">
      <c r="H2317" s="35" t="s">
        <v>2430</v>
      </c>
      <c r="I2317" s="42">
        <v>24.44</v>
      </c>
    </row>
    <row r="2318" spans="8:9" x14ac:dyDescent="0.25">
      <c r="H2318" s="35" t="s">
        <v>1500</v>
      </c>
      <c r="I2318" s="42">
        <v>24.44</v>
      </c>
    </row>
    <row r="2319" spans="8:9" x14ac:dyDescent="0.25">
      <c r="H2319" s="35" t="s">
        <v>1501</v>
      </c>
      <c r="I2319" s="42">
        <v>24.44</v>
      </c>
    </row>
    <row r="2320" spans="8:9" x14ac:dyDescent="0.25">
      <c r="H2320" s="35" t="s">
        <v>1502</v>
      </c>
      <c r="I2320" s="42">
        <v>0</v>
      </c>
    </row>
    <row r="2321" spans="8:9" x14ac:dyDescent="0.25">
      <c r="H2321" s="35" t="s">
        <v>1503</v>
      </c>
      <c r="I2321" s="42">
        <v>24.44</v>
      </c>
    </row>
    <row r="2322" spans="8:9" x14ac:dyDescent="0.25">
      <c r="H2322" s="35" t="s">
        <v>2431</v>
      </c>
      <c r="I2322" s="42">
        <v>18.600000000000001</v>
      </c>
    </row>
    <row r="2323" spans="8:9" x14ac:dyDescent="0.25">
      <c r="H2323" s="35" t="s">
        <v>1504</v>
      </c>
      <c r="I2323" s="42">
        <v>18.600000000000001</v>
      </c>
    </row>
    <row r="2324" spans="8:9" x14ac:dyDescent="0.25">
      <c r="H2324" s="35" t="s">
        <v>2432</v>
      </c>
      <c r="I2324" s="42">
        <v>24.44</v>
      </c>
    </row>
    <row r="2325" spans="8:9" x14ac:dyDescent="0.25">
      <c r="H2325" s="35" t="s">
        <v>1505</v>
      </c>
      <c r="I2325" s="42">
        <v>26.560000000000002</v>
      </c>
    </row>
    <row r="2326" spans="8:9" x14ac:dyDescent="0.25">
      <c r="H2326" s="35" t="s">
        <v>1506</v>
      </c>
      <c r="I2326" s="42">
        <v>24.44</v>
      </c>
    </row>
    <row r="2327" spans="8:9" x14ac:dyDescent="0.25">
      <c r="H2327" s="35" t="s">
        <v>2433</v>
      </c>
      <c r="I2327" s="42">
        <v>18.600000000000001</v>
      </c>
    </row>
    <row r="2328" spans="8:9" x14ac:dyDescent="0.25">
      <c r="H2328" s="35" t="s">
        <v>2434</v>
      </c>
      <c r="I2328" s="42">
        <v>24.44</v>
      </c>
    </row>
    <row r="2329" spans="8:9" x14ac:dyDescent="0.25">
      <c r="H2329" s="35" t="s">
        <v>1507</v>
      </c>
      <c r="I2329" s="42">
        <v>24.44</v>
      </c>
    </row>
    <row r="2330" spans="8:9" x14ac:dyDescent="0.25">
      <c r="H2330" s="35" t="s">
        <v>2435</v>
      </c>
      <c r="I2330" s="42">
        <v>24.44</v>
      </c>
    </row>
    <row r="2331" spans="8:9" x14ac:dyDescent="0.25">
      <c r="H2331" s="35" t="s">
        <v>1508</v>
      </c>
      <c r="I2331" s="42">
        <v>26.560000000000002</v>
      </c>
    </row>
    <row r="2332" spans="8:9" x14ac:dyDescent="0.25">
      <c r="H2332" s="35" t="s">
        <v>1509</v>
      </c>
      <c r="I2332" s="42">
        <v>5.84</v>
      </c>
    </row>
    <row r="2333" spans="8:9" x14ac:dyDescent="0.25">
      <c r="H2333" s="35" t="s">
        <v>2436</v>
      </c>
      <c r="I2333" s="42">
        <v>24.44</v>
      </c>
    </row>
    <row r="2334" spans="8:9" x14ac:dyDescent="0.25">
      <c r="H2334" s="35" t="s">
        <v>2437</v>
      </c>
      <c r="I2334" s="42">
        <v>24.44</v>
      </c>
    </row>
    <row r="2335" spans="8:9" x14ac:dyDescent="0.25">
      <c r="H2335" s="35" t="s">
        <v>1510</v>
      </c>
      <c r="I2335" s="42">
        <v>26.560000000000002</v>
      </c>
    </row>
    <row r="2336" spans="8:9" x14ac:dyDescent="0.25">
      <c r="H2336" s="35" t="s">
        <v>1511</v>
      </c>
      <c r="I2336" s="42">
        <v>26.560000000000002</v>
      </c>
    </row>
    <row r="2337" spans="8:9" x14ac:dyDescent="0.25">
      <c r="H2337" s="35" t="s">
        <v>1515</v>
      </c>
      <c r="I2337" s="42">
        <v>0</v>
      </c>
    </row>
    <row r="2338" spans="8:9" x14ac:dyDescent="0.25">
      <c r="H2338" s="35" t="s">
        <v>2438</v>
      </c>
      <c r="I2338" s="42">
        <v>24.44</v>
      </c>
    </row>
    <row r="2339" spans="8:9" x14ac:dyDescent="0.25">
      <c r="H2339" s="35" t="s">
        <v>1512</v>
      </c>
      <c r="I2339" s="42">
        <v>7.96</v>
      </c>
    </row>
    <row r="2340" spans="8:9" x14ac:dyDescent="0.25">
      <c r="H2340" s="35" t="s">
        <v>1513</v>
      </c>
      <c r="I2340" s="42">
        <v>24.44</v>
      </c>
    </row>
    <row r="2341" spans="8:9" x14ac:dyDescent="0.25">
      <c r="H2341" s="35" t="s">
        <v>1514</v>
      </c>
      <c r="I2341" s="42">
        <v>24.44</v>
      </c>
    </row>
    <row r="2342" spans="8:9" x14ac:dyDescent="0.25">
      <c r="H2342" s="35" t="s">
        <v>1516</v>
      </c>
      <c r="I2342" s="42">
        <v>24.44</v>
      </c>
    </row>
    <row r="2343" spans="8:9" x14ac:dyDescent="0.25">
      <c r="H2343" s="35" t="s">
        <v>1517</v>
      </c>
      <c r="I2343" s="42">
        <v>46.06</v>
      </c>
    </row>
    <row r="2344" spans="8:9" x14ac:dyDescent="0.25">
      <c r="H2344" s="35" t="s">
        <v>1518</v>
      </c>
      <c r="I2344" s="42">
        <v>26.560000000000002</v>
      </c>
    </row>
    <row r="2345" spans="8:9" x14ac:dyDescent="0.25">
      <c r="H2345" s="35" t="s">
        <v>1519</v>
      </c>
      <c r="I2345" s="42">
        <v>26.560000000000002</v>
      </c>
    </row>
    <row r="2346" spans="8:9" x14ac:dyDescent="0.25">
      <c r="H2346" s="35" t="s">
        <v>1520</v>
      </c>
      <c r="I2346" s="42">
        <v>5.84</v>
      </c>
    </row>
    <row r="2347" spans="8:9" x14ac:dyDescent="0.25">
      <c r="H2347" s="35" t="s">
        <v>1521</v>
      </c>
      <c r="I2347" s="42">
        <v>0</v>
      </c>
    </row>
    <row r="2348" spans="8:9" x14ac:dyDescent="0.25">
      <c r="H2348" s="35" t="s">
        <v>2439</v>
      </c>
      <c r="I2348" s="42">
        <v>26.560000000000002</v>
      </c>
    </row>
    <row r="2349" spans="8:9" x14ac:dyDescent="0.25">
      <c r="H2349" s="35" t="s">
        <v>1522</v>
      </c>
      <c r="I2349" s="42">
        <v>46.06</v>
      </c>
    </row>
    <row r="2350" spans="8:9" x14ac:dyDescent="0.25">
      <c r="H2350" s="35" t="s">
        <v>1523</v>
      </c>
      <c r="I2350" s="42">
        <v>24.44</v>
      </c>
    </row>
    <row r="2351" spans="8:9" x14ac:dyDescent="0.25">
      <c r="H2351" s="35" t="s">
        <v>2440</v>
      </c>
      <c r="I2351" s="42">
        <v>24.44</v>
      </c>
    </row>
    <row r="2352" spans="8:9" x14ac:dyDescent="0.25">
      <c r="H2352" s="35" t="s">
        <v>1524</v>
      </c>
      <c r="I2352" s="42">
        <v>24.44</v>
      </c>
    </row>
    <row r="2353" spans="8:9" x14ac:dyDescent="0.25">
      <c r="H2353" s="35" t="s">
        <v>2441</v>
      </c>
      <c r="I2353" s="42">
        <v>18.600000000000001</v>
      </c>
    </row>
    <row r="2354" spans="8:9" x14ac:dyDescent="0.25">
      <c r="H2354" s="35" t="s">
        <v>1525</v>
      </c>
      <c r="I2354" s="42">
        <v>18.600000000000001</v>
      </c>
    </row>
    <row r="2355" spans="8:9" x14ac:dyDescent="0.25">
      <c r="H2355" s="35" t="s">
        <v>1526</v>
      </c>
      <c r="I2355" s="42">
        <v>24.44</v>
      </c>
    </row>
    <row r="2356" spans="8:9" x14ac:dyDescent="0.25">
      <c r="H2356" s="35" t="s">
        <v>1527</v>
      </c>
      <c r="I2356" s="42">
        <v>26.560000000000002</v>
      </c>
    </row>
    <row r="2357" spans="8:9" x14ac:dyDescent="0.25">
      <c r="H2357" s="35" t="s">
        <v>2442</v>
      </c>
      <c r="I2357" s="42">
        <v>6.08</v>
      </c>
    </row>
    <row r="2358" spans="8:9" x14ac:dyDescent="0.25">
      <c r="H2358" s="35" t="s">
        <v>2443</v>
      </c>
      <c r="I2358" s="42">
        <v>26.560000000000002</v>
      </c>
    </row>
    <row r="2359" spans="8:9" x14ac:dyDescent="0.25">
      <c r="H2359" s="35" t="s">
        <v>2444</v>
      </c>
      <c r="I2359" s="42">
        <v>24.44</v>
      </c>
    </row>
    <row r="2360" spans="8:9" x14ac:dyDescent="0.25">
      <c r="H2360" s="35" t="s">
        <v>2445</v>
      </c>
      <c r="I2360" s="42">
        <v>24.44</v>
      </c>
    </row>
    <row r="2361" spans="8:9" x14ac:dyDescent="0.25">
      <c r="H2361" s="35" t="s">
        <v>1528</v>
      </c>
      <c r="I2361" s="42">
        <v>18.600000000000001</v>
      </c>
    </row>
    <row r="2362" spans="8:9" x14ac:dyDescent="0.25">
      <c r="H2362" s="35" t="s">
        <v>2446</v>
      </c>
      <c r="I2362" s="42">
        <v>24.44</v>
      </c>
    </row>
    <row r="2363" spans="8:9" x14ac:dyDescent="0.25">
      <c r="H2363" s="35" t="s">
        <v>1529</v>
      </c>
      <c r="I2363" s="42">
        <v>0</v>
      </c>
    </row>
    <row r="2364" spans="8:9" x14ac:dyDescent="0.25">
      <c r="H2364" s="35" t="s">
        <v>1530</v>
      </c>
      <c r="I2364" s="42">
        <v>18.600000000000001</v>
      </c>
    </row>
    <row r="2365" spans="8:9" x14ac:dyDescent="0.25">
      <c r="H2365" s="35" t="s">
        <v>1531</v>
      </c>
      <c r="I2365" s="42">
        <v>26.560000000000002</v>
      </c>
    </row>
    <row r="2366" spans="8:9" x14ac:dyDescent="0.25">
      <c r="H2366" s="35" t="s">
        <v>2447</v>
      </c>
      <c r="I2366" s="42">
        <v>24.44</v>
      </c>
    </row>
    <row r="2367" spans="8:9" x14ac:dyDescent="0.25">
      <c r="H2367" s="35" t="s">
        <v>2448</v>
      </c>
      <c r="I2367" s="42">
        <v>24.44</v>
      </c>
    </row>
    <row r="2368" spans="8:9" x14ac:dyDescent="0.25">
      <c r="H2368" s="35" t="s">
        <v>2449</v>
      </c>
      <c r="I2368" s="42">
        <v>26.560000000000002</v>
      </c>
    </row>
    <row r="2369" spans="8:9" x14ac:dyDescent="0.25">
      <c r="H2369" s="35" t="s">
        <v>1532</v>
      </c>
      <c r="I2369" s="42">
        <v>0</v>
      </c>
    </row>
    <row r="2370" spans="8:9" x14ac:dyDescent="0.25">
      <c r="H2370" s="35" t="s">
        <v>1533</v>
      </c>
      <c r="I2370" s="42">
        <v>18.600000000000001</v>
      </c>
    </row>
    <row r="2371" spans="8:9" x14ac:dyDescent="0.25">
      <c r="H2371" s="35" t="s">
        <v>1534</v>
      </c>
      <c r="I2371" s="42">
        <v>24.44</v>
      </c>
    </row>
    <row r="2372" spans="8:9" x14ac:dyDescent="0.25">
      <c r="H2372" s="35" t="s">
        <v>1535</v>
      </c>
      <c r="I2372" s="42">
        <v>18.600000000000001</v>
      </c>
    </row>
    <row r="2373" spans="8:9" x14ac:dyDescent="0.25">
      <c r="H2373" s="35" t="s">
        <v>1536</v>
      </c>
      <c r="I2373" s="42">
        <v>24.44</v>
      </c>
    </row>
    <row r="2374" spans="8:9" x14ac:dyDescent="0.25">
      <c r="H2374" s="35" t="s">
        <v>1537</v>
      </c>
      <c r="I2374" s="42">
        <v>18.600000000000001</v>
      </c>
    </row>
    <row r="2375" spans="8:9" x14ac:dyDescent="0.25">
      <c r="H2375" s="35" t="s">
        <v>1538</v>
      </c>
      <c r="I2375" s="42">
        <v>24.44</v>
      </c>
    </row>
    <row r="2376" spans="8:9" x14ac:dyDescent="0.25">
      <c r="H2376" s="35" t="s">
        <v>1539</v>
      </c>
      <c r="I2376" s="42">
        <v>18.600000000000001</v>
      </c>
    </row>
    <row r="2377" spans="8:9" x14ac:dyDescent="0.25">
      <c r="H2377" s="35" t="s">
        <v>1540</v>
      </c>
      <c r="I2377" s="42">
        <v>18.600000000000001</v>
      </c>
    </row>
    <row r="2378" spans="8:9" x14ac:dyDescent="0.25">
      <c r="H2378" s="35" t="s">
        <v>2450</v>
      </c>
      <c r="I2378" s="42">
        <v>5.84</v>
      </c>
    </row>
    <row r="2379" spans="8:9" x14ac:dyDescent="0.25">
      <c r="H2379" s="35" t="s">
        <v>1541</v>
      </c>
      <c r="I2379" s="42">
        <v>18.600000000000001</v>
      </c>
    </row>
    <row r="2380" spans="8:9" x14ac:dyDescent="0.25">
      <c r="H2380" s="35" t="s">
        <v>2451</v>
      </c>
      <c r="I2380" s="42">
        <v>26.560000000000002</v>
      </c>
    </row>
    <row r="2381" spans="8:9" x14ac:dyDescent="0.25">
      <c r="H2381" s="35" t="s">
        <v>1542</v>
      </c>
      <c r="I2381" s="42">
        <v>26.560000000000002</v>
      </c>
    </row>
    <row r="2382" spans="8:9" x14ac:dyDescent="0.25">
      <c r="H2382" s="35" t="s">
        <v>1543</v>
      </c>
      <c r="I2382" s="42">
        <v>46.06</v>
      </c>
    </row>
    <row r="2383" spans="8:9" x14ac:dyDescent="0.25">
      <c r="H2383" s="35" t="s">
        <v>2452</v>
      </c>
      <c r="I2383" s="42">
        <v>24.44</v>
      </c>
    </row>
    <row r="2384" spans="8:9" x14ac:dyDescent="0.25">
      <c r="H2384" s="35" t="s">
        <v>1544</v>
      </c>
      <c r="I2384" s="42">
        <v>5.84</v>
      </c>
    </row>
    <row r="2385" spans="8:9" x14ac:dyDescent="0.25">
      <c r="H2385" s="35" t="s">
        <v>1546</v>
      </c>
      <c r="I2385" s="42">
        <v>24.44</v>
      </c>
    </row>
    <row r="2386" spans="8:9" x14ac:dyDescent="0.25">
      <c r="H2386" s="35" t="s">
        <v>1545</v>
      </c>
      <c r="I2386" s="42">
        <v>24.44</v>
      </c>
    </row>
    <row r="2387" spans="8:9" x14ac:dyDescent="0.25">
      <c r="H2387" s="35" t="s">
        <v>1547</v>
      </c>
      <c r="I2387" s="42">
        <v>26.560000000000002</v>
      </c>
    </row>
    <row r="2388" spans="8:9" x14ac:dyDescent="0.25">
      <c r="H2388" s="35" t="s">
        <v>2453</v>
      </c>
      <c r="I2388" s="42">
        <v>26.560000000000002</v>
      </c>
    </row>
    <row r="2389" spans="8:9" x14ac:dyDescent="0.25">
      <c r="H2389" s="35" t="s">
        <v>2454</v>
      </c>
      <c r="I2389" s="42">
        <v>18.600000000000001</v>
      </c>
    </row>
    <row r="2390" spans="8:9" x14ac:dyDescent="0.25">
      <c r="H2390" s="35" t="s">
        <v>2455</v>
      </c>
      <c r="I2390" s="42">
        <v>24.44</v>
      </c>
    </row>
    <row r="2391" spans="8:9" x14ac:dyDescent="0.25">
      <c r="H2391" s="35" t="s">
        <v>2456</v>
      </c>
      <c r="I2391" s="42">
        <v>26.560000000000002</v>
      </c>
    </row>
    <row r="2392" spans="8:9" x14ac:dyDescent="0.25">
      <c r="H2392" s="35" t="s">
        <v>1548</v>
      </c>
      <c r="I2392" s="42">
        <v>18.600000000000001</v>
      </c>
    </row>
    <row r="2393" spans="8:9" x14ac:dyDescent="0.25">
      <c r="H2393" s="35" t="s">
        <v>1549</v>
      </c>
      <c r="I2393" s="42">
        <v>46.06</v>
      </c>
    </row>
    <row r="2394" spans="8:9" x14ac:dyDescent="0.25">
      <c r="H2394" s="35" t="s">
        <v>2457</v>
      </c>
      <c r="I2394" s="42">
        <v>24.44</v>
      </c>
    </row>
    <row r="2395" spans="8:9" x14ac:dyDescent="0.25">
      <c r="H2395" s="35" t="s">
        <v>2458</v>
      </c>
      <c r="I2395" s="42">
        <v>26.560000000000002</v>
      </c>
    </row>
    <row r="2396" spans="8:9" x14ac:dyDescent="0.25">
      <c r="H2396" s="35" t="s">
        <v>1550</v>
      </c>
      <c r="I2396" s="42">
        <v>26.560000000000002</v>
      </c>
    </row>
    <row r="2397" spans="8:9" x14ac:dyDescent="0.25">
      <c r="H2397" s="35" t="s">
        <v>1551</v>
      </c>
      <c r="I2397" s="42">
        <v>26.560000000000002</v>
      </c>
    </row>
    <row r="2398" spans="8:9" x14ac:dyDescent="0.25">
      <c r="H2398" s="35" t="s">
        <v>1552</v>
      </c>
      <c r="I2398" s="42">
        <v>46.06</v>
      </c>
    </row>
    <row r="2399" spans="8:9" x14ac:dyDescent="0.25">
      <c r="H2399" s="35" t="s">
        <v>2459</v>
      </c>
      <c r="I2399" s="42">
        <v>24.44</v>
      </c>
    </row>
    <row r="2400" spans="8:9" x14ac:dyDescent="0.25">
      <c r="H2400" s="35" t="s">
        <v>1553</v>
      </c>
      <c r="I2400" s="42">
        <v>27.46</v>
      </c>
    </row>
    <row r="2401" spans="8:9" x14ac:dyDescent="0.25">
      <c r="H2401" s="35" t="s">
        <v>1554</v>
      </c>
      <c r="I2401" s="42">
        <v>26.560000000000002</v>
      </c>
    </row>
    <row r="2402" spans="8:9" x14ac:dyDescent="0.25">
      <c r="H2402" s="35" t="s">
        <v>1555</v>
      </c>
      <c r="I2402" s="42">
        <v>26.560000000000002</v>
      </c>
    </row>
    <row r="2403" spans="8:9" x14ac:dyDescent="0.25">
      <c r="H2403" s="35" t="s">
        <v>1556</v>
      </c>
      <c r="I2403" s="42">
        <v>0</v>
      </c>
    </row>
    <row r="2404" spans="8:9" x14ac:dyDescent="0.25">
      <c r="H2404" s="35" t="s">
        <v>1557</v>
      </c>
      <c r="I2404" s="42">
        <v>24.44</v>
      </c>
    </row>
    <row r="2405" spans="8:9" x14ac:dyDescent="0.25">
      <c r="H2405" s="35" t="s">
        <v>1558</v>
      </c>
      <c r="I2405" s="42">
        <v>24.44</v>
      </c>
    </row>
    <row r="2406" spans="8:9" x14ac:dyDescent="0.25">
      <c r="H2406" s="35" t="s">
        <v>2460</v>
      </c>
      <c r="I2406" s="42">
        <v>26.560000000000002</v>
      </c>
    </row>
    <row r="2407" spans="8:9" x14ac:dyDescent="0.25">
      <c r="H2407" s="35" t="s">
        <v>2461</v>
      </c>
      <c r="I2407" s="42">
        <v>24.44</v>
      </c>
    </row>
    <row r="2408" spans="8:9" x14ac:dyDescent="0.25">
      <c r="H2408" s="35" t="s">
        <v>2462</v>
      </c>
      <c r="I2408" s="42">
        <v>26.560000000000002</v>
      </c>
    </row>
    <row r="2409" spans="8:9" x14ac:dyDescent="0.25">
      <c r="H2409" s="35" t="s">
        <v>2463</v>
      </c>
      <c r="I2409" s="42">
        <v>24.44</v>
      </c>
    </row>
    <row r="2410" spans="8:9" x14ac:dyDescent="0.25">
      <c r="H2410" s="35" t="s">
        <v>2464</v>
      </c>
      <c r="I2410" s="42">
        <v>18.600000000000001</v>
      </c>
    </row>
    <row r="2411" spans="8:9" x14ac:dyDescent="0.25">
      <c r="H2411" s="35" t="s">
        <v>1559</v>
      </c>
      <c r="I2411" s="42">
        <v>24.44</v>
      </c>
    </row>
    <row r="2412" spans="8:9" x14ac:dyDescent="0.25">
      <c r="H2412" s="35" t="s">
        <v>2465</v>
      </c>
      <c r="I2412" s="42">
        <v>26.560000000000002</v>
      </c>
    </row>
    <row r="2413" spans="8:9" x14ac:dyDescent="0.25">
      <c r="H2413" s="35" t="s">
        <v>2466</v>
      </c>
      <c r="I2413" s="42">
        <v>24.44</v>
      </c>
    </row>
    <row r="2414" spans="8:9" x14ac:dyDescent="0.25">
      <c r="H2414" s="35" t="s">
        <v>1560</v>
      </c>
      <c r="I2414" s="42">
        <v>24.44</v>
      </c>
    </row>
    <row r="2415" spans="8:9" x14ac:dyDescent="0.25">
      <c r="H2415" s="35" t="s">
        <v>1561</v>
      </c>
      <c r="I2415" s="42">
        <v>27.46</v>
      </c>
    </row>
    <row r="2416" spans="8:9" x14ac:dyDescent="0.25">
      <c r="H2416" s="35" t="s">
        <v>2467</v>
      </c>
      <c r="I2416" s="42">
        <v>26.560000000000002</v>
      </c>
    </row>
    <row r="2417" spans="8:9" x14ac:dyDescent="0.25">
      <c r="H2417" s="35" t="s">
        <v>2468</v>
      </c>
      <c r="I2417" s="42">
        <v>26.560000000000002</v>
      </c>
    </row>
    <row r="2418" spans="8:9" x14ac:dyDescent="0.25">
      <c r="H2418" s="35" t="s">
        <v>2469</v>
      </c>
      <c r="I2418" s="42">
        <v>6.08</v>
      </c>
    </row>
    <row r="2419" spans="8:9" x14ac:dyDescent="0.25">
      <c r="H2419" s="35" t="s">
        <v>2470</v>
      </c>
      <c r="I2419" s="42">
        <v>24.44</v>
      </c>
    </row>
    <row r="2420" spans="8:9" x14ac:dyDescent="0.25">
      <c r="H2420" s="35" t="s">
        <v>1563</v>
      </c>
      <c r="I2420" s="42">
        <v>0</v>
      </c>
    </row>
    <row r="2421" spans="8:9" x14ac:dyDescent="0.25">
      <c r="H2421" s="35" t="s">
        <v>1564</v>
      </c>
      <c r="I2421" s="42">
        <v>18.600000000000001</v>
      </c>
    </row>
    <row r="2422" spans="8:9" x14ac:dyDescent="0.25">
      <c r="H2422" s="35" t="s">
        <v>1565</v>
      </c>
      <c r="I2422" s="42">
        <v>0</v>
      </c>
    </row>
    <row r="2423" spans="8:9" x14ac:dyDescent="0.25">
      <c r="H2423" s="35" t="s">
        <v>1566</v>
      </c>
      <c r="I2423" s="42">
        <v>0</v>
      </c>
    </row>
    <row r="2424" spans="8:9" x14ac:dyDescent="0.25">
      <c r="H2424" s="35" t="s">
        <v>1567</v>
      </c>
      <c r="I2424" s="42">
        <v>18.600000000000001</v>
      </c>
    </row>
    <row r="2425" spans="8:9" x14ac:dyDescent="0.25">
      <c r="H2425" s="35" t="s">
        <v>1562</v>
      </c>
      <c r="I2425" s="42">
        <v>24.44</v>
      </c>
    </row>
    <row r="2426" spans="8:9" x14ac:dyDescent="0.25">
      <c r="H2426" s="35" t="s">
        <v>2471</v>
      </c>
      <c r="I2426" s="42">
        <v>24.44</v>
      </c>
    </row>
    <row r="2427" spans="8:9" x14ac:dyDescent="0.25">
      <c r="H2427" s="35" t="s">
        <v>1568</v>
      </c>
      <c r="I2427" s="42">
        <v>26.560000000000002</v>
      </c>
    </row>
    <row r="2428" spans="8:9" x14ac:dyDescent="0.25">
      <c r="H2428" s="35" t="s">
        <v>2472</v>
      </c>
      <c r="I2428" s="42">
        <v>24.44</v>
      </c>
    </row>
    <row r="2429" spans="8:9" x14ac:dyDescent="0.25">
      <c r="H2429" s="35" t="s">
        <v>1569</v>
      </c>
      <c r="I2429" s="42">
        <v>26.560000000000002</v>
      </c>
    </row>
    <row r="2430" spans="8:9" x14ac:dyDescent="0.25">
      <c r="H2430" s="35" t="s">
        <v>2473</v>
      </c>
      <c r="I2430" s="42">
        <v>24.44</v>
      </c>
    </row>
    <row r="2431" spans="8:9" x14ac:dyDescent="0.25">
      <c r="H2431" s="35" t="s">
        <v>2474</v>
      </c>
      <c r="I2431" s="42">
        <v>18.600000000000001</v>
      </c>
    </row>
    <row r="2432" spans="8:9" x14ac:dyDescent="0.25">
      <c r="H2432" s="35" t="s">
        <v>1570</v>
      </c>
      <c r="I2432" s="42">
        <v>24.44</v>
      </c>
    </row>
    <row r="2433" spans="8:9" x14ac:dyDescent="0.25">
      <c r="H2433" s="35" t="s">
        <v>1571</v>
      </c>
      <c r="I2433" s="42">
        <v>26.560000000000002</v>
      </c>
    </row>
    <row r="2434" spans="8:9" x14ac:dyDescent="0.25">
      <c r="H2434" s="35" t="s">
        <v>1572</v>
      </c>
      <c r="I2434" s="42">
        <v>24.44</v>
      </c>
    </row>
    <row r="2435" spans="8:9" x14ac:dyDescent="0.25">
      <c r="H2435" s="35" t="s">
        <v>2475</v>
      </c>
      <c r="I2435" s="42">
        <v>24.44</v>
      </c>
    </row>
    <row r="2436" spans="8:9" x14ac:dyDescent="0.25">
      <c r="H2436" s="35" t="s">
        <v>1573</v>
      </c>
      <c r="I2436" s="42">
        <v>26.560000000000002</v>
      </c>
    </row>
    <row r="2437" spans="8:9" x14ac:dyDescent="0.25">
      <c r="H2437" s="35" t="s">
        <v>2476</v>
      </c>
      <c r="I2437" s="42">
        <v>24.44</v>
      </c>
    </row>
    <row r="2438" spans="8:9" x14ac:dyDescent="0.25">
      <c r="H2438" s="35" t="s">
        <v>1574</v>
      </c>
      <c r="I2438" s="42">
        <v>24.44</v>
      </c>
    </row>
    <row r="2439" spans="8:9" x14ac:dyDescent="0.25">
      <c r="H2439" s="35" t="s">
        <v>1575</v>
      </c>
      <c r="I2439" s="42">
        <v>24.44</v>
      </c>
    </row>
    <row r="2440" spans="8:9" x14ac:dyDescent="0.25">
      <c r="H2440" s="35" t="s">
        <v>2477</v>
      </c>
      <c r="I2440" s="42">
        <v>24.44</v>
      </c>
    </row>
    <row r="2441" spans="8:9" x14ac:dyDescent="0.25">
      <c r="H2441" s="35" t="s">
        <v>2478</v>
      </c>
      <c r="I2441" s="42">
        <v>24.44</v>
      </c>
    </row>
    <row r="2442" spans="8:9" x14ac:dyDescent="0.25">
      <c r="H2442" s="35" t="s">
        <v>1576</v>
      </c>
      <c r="I2442" s="42">
        <v>46.06</v>
      </c>
    </row>
    <row r="2443" spans="8:9" x14ac:dyDescent="0.25">
      <c r="H2443" s="35" t="s">
        <v>2479</v>
      </c>
      <c r="I2443" s="42">
        <v>26.560000000000002</v>
      </c>
    </row>
    <row r="2444" spans="8:9" x14ac:dyDescent="0.25">
      <c r="H2444" s="35" t="s">
        <v>1577</v>
      </c>
      <c r="I2444" s="42">
        <v>26.560000000000002</v>
      </c>
    </row>
    <row r="2445" spans="8:9" x14ac:dyDescent="0.25">
      <c r="H2445" s="35" t="s">
        <v>1578</v>
      </c>
      <c r="I2445" s="42">
        <v>24.44</v>
      </c>
    </row>
    <row r="2446" spans="8:9" x14ac:dyDescent="0.25">
      <c r="H2446" s="35" t="s">
        <v>1579</v>
      </c>
      <c r="I2446" s="42">
        <v>24.44</v>
      </c>
    </row>
    <row r="2447" spans="8:9" x14ac:dyDescent="0.25">
      <c r="H2447" s="35" t="s">
        <v>1580</v>
      </c>
      <c r="I2447" s="42">
        <v>24.44</v>
      </c>
    </row>
    <row r="2448" spans="8:9" x14ac:dyDescent="0.25">
      <c r="H2448" s="35" t="s">
        <v>1581</v>
      </c>
      <c r="I2448" s="42">
        <v>24.44</v>
      </c>
    </row>
    <row r="2449" spans="8:9" x14ac:dyDescent="0.25">
      <c r="H2449" s="35" t="s">
        <v>2480</v>
      </c>
      <c r="I2449" s="42">
        <v>26.560000000000002</v>
      </c>
    </row>
    <row r="2450" spans="8:9" x14ac:dyDescent="0.25">
      <c r="H2450" s="35" t="s">
        <v>1582</v>
      </c>
      <c r="I2450" s="42">
        <v>18.600000000000001</v>
      </c>
    </row>
    <row r="2451" spans="8:9" x14ac:dyDescent="0.25">
      <c r="H2451" s="35" t="s">
        <v>1583</v>
      </c>
      <c r="I2451" s="42">
        <v>24.44</v>
      </c>
    </row>
    <row r="2452" spans="8:9" x14ac:dyDescent="0.25">
      <c r="H2452" s="35" t="s">
        <v>1584</v>
      </c>
      <c r="I2452" s="42">
        <v>0</v>
      </c>
    </row>
    <row r="2453" spans="8:9" x14ac:dyDescent="0.25">
      <c r="H2453" s="35" t="s">
        <v>1585</v>
      </c>
      <c r="I2453" s="42">
        <v>0</v>
      </c>
    </row>
    <row r="2454" spans="8:9" x14ac:dyDescent="0.25">
      <c r="H2454" s="35" t="s">
        <v>1586</v>
      </c>
      <c r="I2454" s="42">
        <v>5.84</v>
      </c>
    </row>
    <row r="2455" spans="8:9" x14ac:dyDescent="0.25">
      <c r="H2455" s="35" t="s">
        <v>1587</v>
      </c>
      <c r="I2455" s="42">
        <v>46.06</v>
      </c>
    </row>
    <row r="2456" spans="8:9" x14ac:dyDescent="0.25">
      <c r="H2456" s="35" t="s">
        <v>1588</v>
      </c>
      <c r="I2456" s="42">
        <v>26.560000000000002</v>
      </c>
    </row>
    <row r="2457" spans="8:9" x14ac:dyDescent="0.25">
      <c r="H2457" s="35" t="s">
        <v>1589</v>
      </c>
      <c r="I2457" s="42">
        <v>26.560000000000002</v>
      </c>
    </row>
    <row r="2458" spans="8:9" x14ac:dyDescent="0.25">
      <c r="H2458" s="35" t="s">
        <v>2481</v>
      </c>
      <c r="I2458" s="42">
        <v>26.560000000000002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Djamel Toudert</dc:creator>
  <cp:lastModifiedBy>Djamel Toudert</cp:lastModifiedBy>
  <dcterms:created xsi:type="dcterms:W3CDTF">2020-07-12T17:19:49Z</dcterms:created>
  <dcterms:modified xsi:type="dcterms:W3CDTF">2020-07-28T03:20:35Z</dcterms:modified>
</cp:coreProperties>
</file>